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2075" activeTab="0"/>
  </bookViews>
  <sheets>
    <sheet name="Office" sheetId="1" r:id="rId1"/>
    <sheet name="Industrial" sheetId="2" r:id="rId2"/>
    <sheet name="Retail" sheetId="3" r:id="rId3"/>
    <sheet name="NSW" sheetId="4" r:id="rId4"/>
    <sheet name="QLD" sheetId="5" r:id="rId5"/>
    <sheet name="VIC" sheetId="6" r:id="rId6"/>
    <sheet name="WA" sheetId="7" r:id="rId7"/>
    <sheet name="Apartments" sheetId="8" r:id="rId8"/>
    <sheet name="Retirement Living" sheetId="9" r:id="rId9"/>
  </sheets>
  <definedNames/>
  <calcPr fullCalcOnLoad="1"/>
</workbook>
</file>

<file path=xl/sharedStrings.xml><?xml version="1.0" encoding="utf-8"?>
<sst xmlns="http://schemas.openxmlformats.org/spreadsheetml/2006/main" count="1631" uniqueCount="832">
  <si>
    <t>Property</t>
  </si>
  <si>
    <t>Location</t>
  </si>
  <si>
    <t>Total Lots</t>
  </si>
  <si>
    <t>Current Price Range</t>
  </si>
  <si>
    <t>Description of project</t>
  </si>
  <si>
    <r>
      <t xml:space="preserve">QUEENSLAND - </t>
    </r>
    <r>
      <rPr>
        <sz val="10"/>
        <color indexed="9"/>
        <rFont val="Arial"/>
        <family val="2"/>
      </rPr>
      <t xml:space="preserve">RELEASED TO MARKET  </t>
    </r>
  </si>
  <si>
    <t>NORTH SHORE
2001</t>
  </si>
  <si>
    <t>Townsville</t>
  </si>
  <si>
    <t>An innovative masterplanned community development 10km north of Townsville CBD. Including potential retirement living.</t>
  </si>
  <si>
    <t>NORTH LAKES
2004</t>
  </si>
  <si>
    <t xml:space="preserve">Mango Hill, Brisbane </t>
  </si>
  <si>
    <t>An existing major residential masterplanned community. Situated 25km north of Brisbane incorporating schools, a retail centre, commercial precinct  and a golf course.</t>
  </si>
  <si>
    <t>PACIFIC PINES
1992</t>
  </si>
  <si>
    <t>Gold Coast</t>
  </si>
  <si>
    <t>Masterplanned community on the Gold Coast, minutes from Surfers Paradise and all Gold Coast attractions targeting predominantly 1st, 2nd and 3rd home buyers.</t>
  </si>
  <si>
    <t>BRIGHTWATER
(Formerly Bundilla)
2004</t>
  </si>
  <si>
    <t xml:space="preserve">Sunshine Coast </t>
  </si>
  <si>
    <t>A future development precinct of the Kawana Waters community, which is situated on the Southern end of the Sunshine Coast. One hour drive north of Brisbane.</t>
  </si>
  <si>
    <t>THE OBSERVATORY
2002</t>
  </si>
  <si>
    <t>Kingsmore</t>
  </si>
  <si>
    <t>Elevated central Gold Coast location launched May 2003 attracting mainly 2nd and 3rd home buyers.</t>
  </si>
  <si>
    <t>HIGHLAND RESERVE
2003</t>
  </si>
  <si>
    <t>Upper Coomera</t>
  </si>
  <si>
    <t>25km north of Surfers Paradise, target market will be 2nd and 3rd home buyers.</t>
  </si>
  <si>
    <t>Otmoor</t>
  </si>
  <si>
    <t xml:space="preserve">20km north-west of Surfers Paradise, target market is 2nd and 3rd home buyers. </t>
  </si>
  <si>
    <t>AUGUSTINE HEIGHTS
2003</t>
  </si>
  <si>
    <t>Springfield</t>
  </si>
  <si>
    <t xml:space="preserve">Located in the Springfield growth corridor, this development offers contemporary country living. </t>
  </si>
  <si>
    <t>JACOBS RIDGE
2002</t>
  </si>
  <si>
    <t>Ormeau</t>
  </si>
  <si>
    <t>Contemporary country living 25km south of Brisbane CBD.</t>
  </si>
  <si>
    <t>PARKWOOD
2003</t>
  </si>
  <si>
    <t>Heathwood</t>
  </si>
  <si>
    <t>25km south of Brisbane CBD, target market is 2nd and 3rd home buyers.</t>
  </si>
  <si>
    <t>KAWANA BUSINESS VILLAGE
2004</t>
  </si>
  <si>
    <t>KAWANA ISLAND
2004</t>
  </si>
  <si>
    <t>BELLVISTA
2004</t>
  </si>
  <si>
    <t xml:space="preserve">Caloundra </t>
  </si>
  <si>
    <t xml:space="preserve">A precinct of the Kawana Waters community, situated in Caloundra West, at the southern end of the Sunshine Coast. The precinct provides for residential, medium density, school and child care centre sites. </t>
  </si>
  <si>
    <t>LAKE DOONELLA
2004</t>
  </si>
  <si>
    <t xml:space="preserve">Noosaville </t>
  </si>
  <si>
    <t xml:space="preserve">On the shores of Lake Doonella, Doonella Noosa is a natural enclave that provides easy access to both Noosa and Brisbane. </t>
  </si>
  <si>
    <t>Mount Coolum</t>
  </si>
  <si>
    <t>KAWANA FOREST
2004</t>
  </si>
  <si>
    <t xml:space="preserve">A precinct of the Kawana Waters community, Kawana Forest has as a backdrop over 300 hectares of sub-tropical rainforests, yet is only minutes from the Sunshine Coast's signature beaches and waterways. </t>
  </si>
  <si>
    <t>LAKE KAWANA
(Formerly Regatta Park)
2004</t>
  </si>
  <si>
    <t>WOODGROVE
2007</t>
  </si>
  <si>
    <t>Beerwah</t>
  </si>
  <si>
    <t>An idyllic hinterland setting only 25 minutes from the beaches of the Sunshine Coast and 1 hour from Brisbane.</t>
  </si>
  <si>
    <t>Murwillumbah</t>
  </si>
  <si>
    <t>CUTTERS FIELD
(Formerly Boundary Road)
2004</t>
  </si>
  <si>
    <t>Mackay</t>
  </si>
  <si>
    <t>7km south of the Mackay CBD, this site is well located close to the employment base.</t>
  </si>
  <si>
    <t>Griffin</t>
  </si>
  <si>
    <t xml:space="preserve">24km north of Brisbane CBD, target market will be 2nd home buyers. </t>
  </si>
  <si>
    <r>
      <t xml:space="preserve">QUEENSLAND - </t>
    </r>
    <r>
      <rPr>
        <sz val="10"/>
        <color indexed="9"/>
        <rFont val="Arial"/>
        <family val="2"/>
      </rPr>
      <t>YET TO BE RELEASED TO MARKET</t>
    </r>
  </si>
  <si>
    <t>CALOUNDRA DOWNS
2004</t>
  </si>
  <si>
    <t>Caloundra</t>
  </si>
  <si>
    <t>N/A</t>
  </si>
  <si>
    <t>BIRTINYA ISLAND
2004</t>
  </si>
  <si>
    <t>BAHRS SCRUB                                  2008</t>
  </si>
  <si>
    <t>Logan</t>
  </si>
  <si>
    <t>OCEAN DRIVE
2005</t>
  </si>
  <si>
    <t>Lakefront development adjoining  Twin Waters development on the Sunshine Coast.</t>
  </si>
  <si>
    <t>KAWANA BEACH
2004</t>
  </si>
  <si>
    <t>BROOKBENT ROAD
2003</t>
  </si>
  <si>
    <t>Pallara</t>
  </si>
  <si>
    <t xml:space="preserve">22km south of Brisbane CBD, target market is 2nd and 3rd home buyers. </t>
  </si>
  <si>
    <t>CABOOLTURE WEST                                              2008</t>
  </si>
  <si>
    <t>Caboolture</t>
  </si>
  <si>
    <t>Approximately 45km north of Brisbane and 20km north-west of North Lakes.</t>
  </si>
  <si>
    <t>CANE BRIDGE
2008</t>
  </si>
  <si>
    <t>Located in Mackay's southern corridor approximately 5km from the city centre. Caters to predominantly 2nd to 3rd home buyers</t>
  </si>
  <si>
    <t>CABOOLTURE WATERS
2004</t>
  </si>
  <si>
    <t>* Includes Stockland's estimated share of joint development income.</t>
  </si>
  <si>
    <t>** Represents Stockland's 20% share with SREEF</t>
  </si>
  <si>
    <t>*** Represents Stockland's 50% share with SREEF</t>
  </si>
  <si>
    <r>
      <t xml:space="preserve">NEW SOUTH WALES - </t>
    </r>
    <r>
      <rPr>
        <sz val="10"/>
        <color indexed="9"/>
        <rFont val="Arial"/>
        <family val="2"/>
      </rPr>
      <t>RELEASED TO MARKET</t>
    </r>
  </si>
  <si>
    <t>WALLARAH PENINSULA  (LAKE)
2004</t>
  </si>
  <si>
    <t>Lake Macquarie</t>
  </si>
  <si>
    <t>BRIDGEWATER
2001</t>
  </si>
  <si>
    <t>South Camden</t>
  </si>
  <si>
    <t xml:space="preserve">Contemporary country living 45km south-west of Sydney appealing to move up and downsizing 2nd and 3rd home buyers. </t>
  </si>
  <si>
    <t>Jervis Bay</t>
  </si>
  <si>
    <t xml:space="preserve">A sea change development located in the south coast region. This project will be a high quality mixed use development and will incorporate a retirement component. </t>
  </si>
  <si>
    <t>WATERSIDE
2003</t>
  </si>
  <si>
    <t>Penrith</t>
  </si>
  <si>
    <t>Located on the edge of Penrith Lakes, 2km from the Penrith CBD. This is a major lakes development.</t>
  </si>
  <si>
    <t>LAKEWOOD
2002</t>
  </si>
  <si>
    <t>Greystanes</t>
  </si>
  <si>
    <t>Located high on Prospect Hill  in the geographic heart of Sydney, 26km from the CBD.</t>
  </si>
  <si>
    <t>THE POINT
1998</t>
  </si>
  <si>
    <t>Bulli</t>
  </si>
  <si>
    <t xml:space="preserve">Absolute beachfront development that has been developed with care and sensitivity for the discerning 2nd and 3rd local home buyer. </t>
  </si>
  <si>
    <t>MACARTHUR  GARDENS **
2003</t>
  </si>
  <si>
    <t>Campbelltown</t>
  </si>
  <si>
    <t>Joint Venture with Landcom. Approximately 30km from the CBD appealing to a broad demographic. Close to shopping and transport. Including potential retirement living.</t>
  </si>
  <si>
    <t>RIVERWALK
2004</t>
  </si>
  <si>
    <t>Sydney, Ermington</t>
  </si>
  <si>
    <t>Riverfront integrated housing project.</t>
  </si>
  <si>
    <t>GLENMORE PARK
2004</t>
  </si>
  <si>
    <t xml:space="preserve">Penrith </t>
  </si>
  <si>
    <t xml:space="preserve">Established masterplanned community located 4km south of Penrith and 50 minutes drive west of Sydney CBD. Precinct includes residential, school and retail sites. </t>
  </si>
  <si>
    <t>DARCY'S PEAK**
2005</t>
  </si>
  <si>
    <t>Hunter/North Coast Regions</t>
  </si>
  <si>
    <t>Located in the Maitland area, 1.5hours north of Sydney.  This project is being developed with the rural setting and open view landscapes in mind.</t>
  </si>
  <si>
    <t>McKEACHIES RUN
2003</t>
  </si>
  <si>
    <t>Maitland</t>
  </si>
  <si>
    <t xml:space="preserve">* Total Net Revenue generated throughout the life of the project. </t>
  </si>
  <si>
    <t>**  Represents Stockland's estimated share of Joint Development income including an option for future development.</t>
  </si>
  <si>
    <r>
      <t xml:space="preserve">NEW SOUTH WALES - </t>
    </r>
    <r>
      <rPr>
        <sz val="10"/>
        <color indexed="9"/>
        <rFont val="Arial"/>
        <family val="2"/>
      </rPr>
      <t>YET TO BE RELEASED TO MARKET</t>
    </r>
  </si>
  <si>
    <t>ILLAWARRA****
2003</t>
  </si>
  <si>
    <t>South Coast</t>
  </si>
  <si>
    <t>HUNTER/ NORTH COAST ****
2003</t>
  </si>
  <si>
    <t>Hunter/ North Coast Regions</t>
  </si>
  <si>
    <t>WALLARAH PENINSULA (COAST/ NORTH)
2004</t>
  </si>
  <si>
    <t>GLENMORE RIDGE
2004</t>
  </si>
  <si>
    <t xml:space="preserve">Future release lands located 4km south of Penrith and 50 minutes drive west of Sydney, to the south of the established Glenmore Park project. </t>
  </si>
  <si>
    <t>NORTH WEST SECTOR 
2003</t>
  </si>
  <si>
    <t>North Western Sydney</t>
  </si>
  <si>
    <t>Future release lands.</t>
  </si>
  <si>
    <t>WARRIEWOOD
2003</t>
  </si>
  <si>
    <t>Northern Beaches</t>
  </si>
  <si>
    <t>*   Total revenue generated throughout the life of the project.</t>
  </si>
  <si>
    <t>**** Includes options taken over land.</t>
  </si>
  <si>
    <t>SETTLERS HILLS
2001</t>
  </si>
  <si>
    <t>Baldivis</t>
  </si>
  <si>
    <t>This masterplanned community offers practical and modern family living centred around functionality.  18 landscaped parks and gardens, 2 schools, local shopping facilities and convenient location to the beach are key features of this vibrant and established community lifestyle.</t>
  </si>
  <si>
    <t>SOUTH BEACH
2002, 2004</t>
  </si>
  <si>
    <t>South Beach, Fremantle</t>
  </si>
  <si>
    <t>Set in an unrivalled location this multi UDIA award winning estate is just a short walk from both the cosmopolitan charm of Fremantle and the natural beauty of the northern Cockburn coastline.</t>
  </si>
  <si>
    <t>NEWHAVEN
2001,2005,2007</t>
  </si>
  <si>
    <t>Forrestdale</t>
  </si>
  <si>
    <t>Outstanding quality and originality of design have culminated in this award winning masterplanned community which offers the opportunity to combine residential, educational and recreational facilities within a sought after location.</t>
  </si>
  <si>
    <t>VERTU  PRIVATE ESTATE **
2004</t>
  </si>
  <si>
    <r>
      <t>*</t>
    </r>
    <r>
      <rPr>
        <sz val="11"/>
        <color theme="1"/>
        <rFont val="Calibri"/>
        <family val="2"/>
      </rPr>
      <t xml:space="preserve"> Represents Land sales only.</t>
    </r>
  </si>
  <si>
    <r>
      <t xml:space="preserve">WESTERN AUSTRALIA - </t>
    </r>
    <r>
      <rPr>
        <sz val="10"/>
        <color indexed="9"/>
        <rFont val="Arial"/>
        <family val="2"/>
      </rPr>
      <t>YET TO BE RELEASED TO MARKET</t>
    </r>
  </si>
  <si>
    <t>BROOKDALE *
2004,2007</t>
  </si>
  <si>
    <t>Brookdale</t>
  </si>
  <si>
    <t>Corimbia
2005,2006,2007</t>
  </si>
  <si>
    <t>Landsdale</t>
  </si>
  <si>
    <t>Located 18km north of the CBD adjacent to Stockland's award winning Landsdale Gardens Estate. This estate will appeal to 2nd and 3rd home buyers. Artwork will be a siginficant aspect of the estate, connecting with the natural environment.</t>
  </si>
  <si>
    <t>BROOKDALE WEST
2007</t>
  </si>
  <si>
    <t>SETTLERS HILLS - EAST
2007</t>
  </si>
  <si>
    <t>Banjup
2008</t>
  </si>
  <si>
    <t>Banjup</t>
  </si>
  <si>
    <t>* Includes Stocklands estimated share of joint development income.</t>
  </si>
  <si>
    <r>
      <t xml:space="preserve">VICTORIA - </t>
    </r>
    <r>
      <rPr>
        <sz val="10"/>
        <color indexed="9"/>
        <rFont val="Arial"/>
        <family val="2"/>
      </rPr>
      <t xml:space="preserve">RELEASED TO MARKET  </t>
    </r>
  </si>
  <si>
    <t>HIGHLANDS
2004</t>
  </si>
  <si>
    <t>Craigieburn</t>
  </si>
  <si>
    <t>MERNDA VILLAGES
2002</t>
  </si>
  <si>
    <t>Mernda</t>
  </si>
  <si>
    <t>Major masterplanned community, located 29km north of Melbourne, appealing to a broad market including young and mature families.</t>
  </si>
  <si>
    <t xml:space="preserve"> EVE
2004</t>
  </si>
  <si>
    <t>Cranbourne North</t>
  </si>
  <si>
    <t>HAWKSTOWE
2002</t>
  </si>
  <si>
    <t>South Morang</t>
  </si>
  <si>
    <t>Exclusive community surrounded by state parks, located 25km north of Melbourne appealing to space seeking environmentally conscious families.</t>
  </si>
  <si>
    <t>ESSENCE
2002</t>
  </si>
  <si>
    <t>Maidstone</t>
  </si>
  <si>
    <t xml:space="preserve">Premium infill integrated housing project, located 8km from Melbourne. Appealing to 2nd home and subsequent buyer families. </t>
  </si>
  <si>
    <t>SIERRA
2004</t>
  </si>
  <si>
    <t xml:space="preserve">Premium living in natural surrounds located 42km south east of Melbourne, appealing to lifestyle seeking 2nd and 3rd home buyers. </t>
  </si>
  <si>
    <t>POINT LONSDALE
2002</t>
  </si>
  <si>
    <t>Point Lonsdale</t>
  </si>
  <si>
    <t xml:space="preserve">An environmentally sustainable lifestyle development incorporating residential, retirement and aged care living. Located on Victoria's Bellarine Peninsula, appealing to local residents holiday-makers and retirees. </t>
  </si>
  <si>
    <t>CRANBOURNE EAST 
2007</t>
  </si>
  <si>
    <t>Clyde North</t>
  </si>
  <si>
    <t>CRANBOURNE NORTH 
2007</t>
  </si>
  <si>
    <t>Cranbourne-Berwick Rd.</t>
  </si>
  <si>
    <t>SA</t>
  </si>
  <si>
    <t>BUNDOORA
2005/2008</t>
  </si>
  <si>
    <t>Bundoora, VIC</t>
  </si>
  <si>
    <t>$155,000 - $507,000</t>
  </si>
  <si>
    <t xml:space="preserve">Bundoora Village is situated close to the Northern Ring Road, RMIT, shopping strips and is well serviced by public transport.  The 6.7Ha site enjoys excellent views over the Plenty Valley Gorge. </t>
  </si>
  <si>
    <t>BURNSIDE
2004</t>
  </si>
  <si>
    <t>Burnside, VIC</t>
  </si>
  <si>
    <t>$154,000 - $391,000</t>
  </si>
  <si>
    <t xml:space="preserve">Just 20 minutes from the Melbourne CBD via Citylink, Burnside Village is located in Melbourne's burgeoning west, just off the Western Highway.  Virtually next door is Burnside Shopping Centre complete with two supermarkets and specialty retail. </t>
  </si>
  <si>
    <t>CAMERON CLOSE
2000</t>
  </si>
  <si>
    <t>Burwood, VIC</t>
  </si>
  <si>
    <t>$150,000 - $617,000</t>
  </si>
  <si>
    <t>Cameron Close is situated in sought-after Burwood, close to the exclusive shopping and restaurant precincts of Camberwell and Canterbury and is well serviced by bus and tram routes linking to rail and Chadstone Shopping Centre. Elevated parts of the property enjoy district and CBD skyline views.</t>
  </si>
  <si>
    <t>DONVALE
1993</t>
  </si>
  <si>
    <t>Donvale, VIC</t>
  </si>
  <si>
    <t>$150,000 - $364,000</t>
  </si>
  <si>
    <t>Donvale Village is located on Springvale Road in one of Melbourne's prime eastern suburbs, surrounded by high quality housing and a strong potential catchment to the north and north east, with limited competition in the area.  The 5.34Ha site is very well maintained and managed with high quality landscaping.</t>
  </si>
  <si>
    <t>FIG TREE
2008</t>
  </si>
  <si>
    <t>Murrumba Downs, QLD</t>
  </si>
  <si>
    <t>$365,000- $480,000</t>
  </si>
  <si>
    <t>The 5.1Ha Dohles Rocks Road site is located at Murrumba Downs, Queensland.  Surrounding development is predominantly residential with strip shops directly to the south and a retirement village to the north.  The site will be developed into a 187 unit retirement village and on completion will provide a mixture of duplex style single residences. First sales will occur in May 2009.</t>
  </si>
  <si>
    <t>GOWANBRAE
2008</t>
  </si>
  <si>
    <t>Gowanbrae, VIC</t>
  </si>
  <si>
    <t>$329,000- $549,000</t>
  </si>
  <si>
    <t>KEILOR
1998</t>
  </si>
  <si>
    <t>Keilor, VIC</t>
  </si>
  <si>
    <t>$121,000 - $436,000</t>
  </si>
  <si>
    <t>The cornerstone of the portfolio's north-western cluster, the modern Keilor Village is serviced by a range of transport options.  The site benefits from close proximity to the Western Ring Road and Calder Fwy and bus services running directly past the site.</t>
  </si>
  <si>
    <t>KNOX
1979</t>
  </si>
  <si>
    <t>Wantirna South, VIC</t>
  </si>
  <si>
    <t>$220,000 - $315,000</t>
  </si>
  <si>
    <t xml:space="preserve">The third, and arguably best located, of the Vermont-Wantirna-Knox cluster, Knox Village is located directly opposite Knox Shopping Centre, which contains cafes, restaurants, cinema complex and a wide range of grocery and retail outlets. </t>
  </si>
  <si>
    <t>LATROBE
1993</t>
  </si>
  <si>
    <t>Reservoir, VIC</t>
  </si>
  <si>
    <t>$121,000 - $394,000</t>
  </si>
  <si>
    <t>Latrobe Village is located on a 8.34ha site within immediate proximity to Summerhill Shopping Centre and close to Northland.  Other amenity in the area, which is well serviced by bus and tram, includes Bundoora Park, Preston Markets and three major hospitals.</t>
  </si>
  <si>
    <t>LONG ISLAND
1988</t>
  </si>
  <si>
    <t>Frankston, VIC</t>
  </si>
  <si>
    <t>$121,000 - $266,000</t>
  </si>
  <si>
    <t>Long Island Village is located just off the Nepean Highway, a short stroll from the beautiful Seaford foreshore.  Retail amenities servicing the village include Frankston, Patterson Lakes, Mt Eliza and Mornington centres, all of which have grown substantially in recent years.</t>
  </si>
  <si>
    <t>MIDLANDS TERRACE
1978</t>
  </si>
  <si>
    <t>North Ballarat, VIC</t>
  </si>
  <si>
    <t>$133,000- $158,000</t>
  </si>
  <si>
    <t>Midlands Terrace was the first village in the original ARC portfolio and, with that experience, is well run, in strong demand from prospective residents and well positioned in its local area market.  The 2.89Ha village adjoins Northway Shopping Centre.</t>
  </si>
  <si>
    <t>NORTH LAKES
2007/2008</t>
  </si>
  <si>
    <t>North Lakes, QLD</t>
  </si>
  <si>
    <t>$142,000 - $470,000</t>
  </si>
  <si>
    <t>Located in one of Australia's fastest growing regions, the North Lakes Community is only 35 minutes from Brisbane and 20 minutes from Brisbane International Airport.  The fantastic resort layout provides security as well as an outstanding array of amenities.</t>
  </si>
  <si>
    <t>OAK GRANGE
1985</t>
  </si>
  <si>
    <t>Brighton East, VIC</t>
  </si>
  <si>
    <t>$299,000 - $505,000</t>
  </si>
  <si>
    <t xml:space="preserve">Oak Grange is brilliantly located on Hawthorn Rd, Brighton East: close to Brighton's famous beaches, the city and a tram ride to the vibrant shopping and entertainment strips of High St., Chapel St. and Acland St.  </t>
  </si>
  <si>
    <t>PATTERSON LAKES
1981</t>
  </si>
  <si>
    <t>Patterson Lakes, VIC</t>
  </si>
  <si>
    <t>$121,000 - $238,000</t>
  </si>
  <si>
    <t>Patterson Lakes  Village is located directly opposite Patterson Lakes Shopping Centre and Marina and boasts a fabulous central lake feature, the focal point of the village centre and service apartments.  Local bus services passing the front gate link to Carrum rail station.</t>
  </si>
  <si>
    <t xml:space="preserve">PLENTY VALLEY
2007/2008 </t>
  </si>
  <si>
    <t>Epping, VIC</t>
  </si>
  <si>
    <t>$140,000 - $458,000</t>
  </si>
  <si>
    <t>Plenty Valley Village is situated on the corner of McDonalds Rd and Civic Drive in Epping, diagonally opposite the Plenty Valley Town Centre, which contains a Coles supermarket and more than 20 specialty stores.  The property is co-located with ARCare's South Morang facility.</t>
  </si>
  <si>
    <t>RYLANDS
2008</t>
  </si>
  <si>
    <t>Hawthorn, VIC</t>
  </si>
  <si>
    <t>$440,000 - $1,085,000</t>
  </si>
  <si>
    <t>Rylands of Hawthorn was acquired in July 2008 and is positioned close to the shopping and entertainment precinct of Camberwell Junction. This retirement resort features stunning modern apartments and spacious communal facilities. New units are still available for sale.</t>
  </si>
  <si>
    <t>Kew, VIC</t>
  </si>
  <si>
    <t>$453,000 - $878,000</t>
  </si>
  <si>
    <t>Rylands of Kew was acquired in July 2008 and is a vertical retirement resort adjacent to shops and facilities at Kew Junction. The property's centrepiece is a heritage building that has been blended with contemporary architecture to create a relaxing environment with state of the art convenience.</t>
  </si>
  <si>
    <t>ROSEBUD
1981</t>
  </si>
  <si>
    <t>Rosebud, VIC</t>
  </si>
  <si>
    <t>$176,000 - $275,000</t>
  </si>
  <si>
    <t>Rosebud Village is located in the heart of the Mornington Peninsula and is well serviced by the region's many championship golf courses, wineries and beaches.  In addition, several bowling clubs and the Rosebud RSL are convenient to the site.  Public transport services link to Rosebud town centre and Frankston train station.</t>
  </si>
  <si>
    <t xml:space="preserve">TAYLORS HILL
2007/2008 </t>
  </si>
  <si>
    <t>Taylors Hill, VIC</t>
  </si>
  <si>
    <t>$205,000 - $383,000</t>
  </si>
  <si>
    <t>Taylors Hill is a new village half sold, and is part of the portfolio's north-west cluster.  The Western Ring road is 5 minutes away and Water Gardens Regional Shopping Centre and rail station are in close proximity.</t>
  </si>
  <si>
    <t>TAYLORS LAKES
2000</t>
  </si>
  <si>
    <t>Taylors Lake, VIC</t>
  </si>
  <si>
    <t>$106,000 - $455,000</t>
  </si>
  <si>
    <t>Taylors Lakes is ideally situated in its precinct on the corner of Kings Rd and Melton Hwy, directly opposite Water Gardens shopping centre and railway station.  The village abuts Taylors Lakes, which provides a good outlook from the community facilities.</t>
  </si>
  <si>
    <t>TEMPLESTOWE
1984</t>
  </si>
  <si>
    <t>Templestowe, VIC</t>
  </si>
  <si>
    <t>$121,000 - $318,000</t>
  </si>
  <si>
    <t xml:space="preserve">Templestowe Village is set out in a relatively low density park-like format and is situated opposite beautiful Westerfolds Park, which features walking tracks along the banks of the Yarra River, BBQ facilities and picnic areas.  </t>
  </si>
  <si>
    <t>THE LAKES AT DELBRIDGE
2000</t>
  </si>
  <si>
    <t>Sydenham, VIC</t>
  </si>
  <si>
    <t>$184,000 - $247,000</t>
  </si>
  <si>
    <t xml:space="preserve">Less than 1km from the Water Gardens Regional Shopping Centre, The Lakes at Delbridge is a small village located close to the Taylors Lakes property, co-located with the Delbridge Hostel.  </t>
  </si>
  <si>
    <t>VERMONT
1983</t>
  </si>
  <si>
    <t>Vermont South, VIC</t>
  </si>
  <si>
    <t>$214,000 - $259,000</t>
  </si>
  <si>
    <t>Like most of the established villages in the portfolio, Vermont Village benefits from an excellent location, plenty of open space and established gardens.  Located on Burwood Highway near Koomba Park, the property is close to several large shopping centres including Vermont South (500m), Knox (3km), Wantirna, The Glen and Forest Hill.</t>
  </si>
  <si>
    <t>WANTIRNA
1986</t>
  </si>
  <si>
    <t>Wantirna, VIC</t>
  </si>
  <si>
    <t>$121,000 - $279,000</t>
  </si>
  <si>
    <t>Wantirna Village, along with Vermont and Knox, benefits from an outstanding range of retail and transport amenities.  The 6.3Ha site abuts the Blind Creek Reserve and is in close proximity to the Dandenong Ranges National Park, Morack and Ringwood Golf Course, Knox library and several hospitals.</t>
  </si>
  <si>
    <r>
      <t xml:space="preserve">RETIREMENT LIVING - </t>
    </r>
    <r>
      <rPr>
        <sz val="10"/>
        <color indexed="9"/>
        <rFont val="Arial"/>
        <family val="2"/>
      </rPr>
      <t>YET TO BE RELEASED TO MARKET</t>
    </r>
  </si>
  <si>
    <t>NORTH LAKES EXTENSION</t>
  </si>
  <si>
    <t>$430,000- $480,000</t>
  </si>
  <si>
    <t xml:space="preserve">The North Lakes Extension site abuts the existing and very popular North Lakes Retirement Resort.  </t>
  </si>
  <si>
    <r>
      <t xml:space="preserve">RETIREMENT LIVING - </t>
    </r>
    <r>
      <rPr>
        <sz val="10"/>
        <color indexed="9"/>
        <rFont val="Arial"/>
        <family val="2"/>
      </rPr>
      <t>YET TO BE COMMENCED</t>
    </r>
  </si>
  <si>
    <t>BALDIVIS</t>
  </si>
  <si>
    <t>Baldivis, WA</t>
  </si>
  <si>
    <t>Excellent retirement opportunity close to Baldivis town centre.</t>
  </si>
  <si>
    <t>BAYSWOOD</t>
  </si>
  <si>
    <t>Jervis Bay, NSW</t>
  </si>
  <si>
    <t>Classic sea change destination on the NSW north coast, to be co-located with Stockland residential and retail amenity.</t>
  </si>
  <si>
    <t>BIRTINYA ISLAND</t>
  </si>
  <si>
    <t>Sunshine Coast, QLD</t>
  </si>
  <si>
    <t>A future development precinct of the Kawana Waters community, situated at the southern end of the Sunshine Coast.</t>
  </si>
  <si>
    <t>COLLINS</t>
  </si>
  <si>
    <t>Cranbourne, VIC</t>
  </si>
  <si>
    <t>A retirement living opportunity within Stockland's Collins development in Cranbourne, south east of Melbourne.</t>
  </si>
  <si>
    <t>HIGHLANDS</t>
  </si>
  <si>
    <t>Craigieburn, VIC</t>
  </si>
  <si>
    <t>An established mixed use master planned community presenting excellent retirement opportunities, close to retail amenities, walking paths and lakes.</t>
  </si>
  <si>
    <t>HILLSIDE</t>
  </si>
  <si>
    <t>Hillside, VIC</t>
  </si>
  <si>
    <t>KNOWLES LODGE</t>
  </si>
  <si>
    <t>Knox, VIC</t>
  </si>
  <si>
    <t>Redevelopment of an existing building set within Knox Retirement Village.</t>
  </si>
  <si>
    <t>MACARTHUR GARDENS</t>
  </si>
  <si>
    <t>Campbelltown, NSW</t>
  </si>
  <si>
    <t>Close to shopping and transport, retirement living is a natural extension for this award winning community.</t>
  </si>
  <si>
    <t>MERNDA</t>
  </si>
  <si>
    <t>Mernda, VIC</t>
  </si>
  <si>
    <t>Located within the Stockland Mernda Villages community just 25km north of Melbourne, appealing to a broad market, which will bring generations together.</t>
  </si>
  <si>
    <t>NORTH LAKES SOUTHERN REGION</t>
  </si>
  <si>
    <t>Retirement Living opportunity within Stockland's North Lakes community, 25km north of Brisbane.</t>
  </si>
  <si>
    <t>NORTH SHORE</t>
  </si>
  <si>
    <t>Townsville, QLD</t>
  </si>
  <si>
    <t>Retirement Living opportunity within Stockland's new North Shore development, 15 minutes north of Townsville.</t>
  </si>
  <si>
    <t>POINT LONSDALE</t>
  </si>
  <si>
    <t>Point Lonsdale, VIC</t>
  </si>
  <si>
    <t>Retirement Living opportunity within Stockland's Point Lonsdale community, located on Victoria's Bellarine Peninsula.</t>
  </si>
  <si>
    <t>ST KILDA ROAD</t>
  </si>
  <si>
    <t>St Kilda, VIC</t>
  </si>
  <si>
    <t>An apartment style retirement product to be developed in Stockland's Royal Victorian Institute for the Blind site on St Kilda Road, in close proximity to Melbourne's CBD and bayside activities.</t>
  </si>
  <si>
    <t>SOUTH MORANG</t>
  </si>
  <si>
    <t>South Morang, VIC</t>
  </si>
  <si>
    <t>The South Morang site is approximately 8.1Ha with frontages to Gordons and Williamsons Roads.  The site benefits from limited non-Stockland competition in the local area and has the potential to be developed into a 188 unit retirement village.</t>
  </si>
  <si>
    <t>TOORONGA</t>
  </si>
  <si>
    <t>Glen Iris, VIC</t>
  </si>
  <si>
    <t>A vertical retirement product offering as part of Stockland's Tooronga site, well positioned in Melbourne's south east, 7km from the CBD.</t>
  </si>
  <si>
    <t>Property / Acquisition Date</t>
  </si>
  <si>
    <t>Total Project Value ($m)*</t>
  </si>
  <si>
    <t>%Sold ^</t>
  </si>
  <si>
    <t>Approximately 1.5 hours drive north of Sydney having dual frontage to Lake Macquarie and the Pacific Ocean. This project will offer 3 superb natural living environments; lakeside living, high on the hills and surfside living.</t>
  </si>
  <si>
    <t>Located in the Maitland area, 1.5hours north of Sydney.  This project is being developed to reflect its rural heritage with the proximity to the Hunter River offering quality &amp; convenience.</t>
  </si>
  <si>
    <t>BAYSWOOD 
2003</t>
  </si>
  <si>
    <t>Future release lands. Stockland has secured control of additional lots in this area.</t>
  </si>
  <si>
    <t>RIVERSTONE CROSSING **
2002</t>
  </si>
  <si>
    <t>A commercial and retail precinct of the Kawana Waters community, which is situated on the southern end of the Sunshine Coast. One hour drive north of Brisbane.</t>
  </si>
  <si>
    <t>A precinct of the Kawana Waters community, which is situated on the southern end of the Sunshine Coast. One hour drive north of Brisbane.</t>
  </si>
  <si>
    <t>THE BOARDWALK ***
2002</t>
  </si>
  <si>
    <t>Beachside lifestyle development adjacent to Mt Coolum on the Sunshine Coast. Target market will be 2nd and 3rd home buyers. Project total includes medium density sites.</t>
  </si>
  <si>
    <t>A development precinct of the Kawana Waters community, which is situated on the southern end of the Sunshine Coast. One hour drive north of Brisbane.  Including potential retirement living.</t>
  </si>
  <si>
    <t>HUNDRED HILLS****
2007</t>
  </si>
  <si>
    <t>25km south of the NSW/QLD border and 25km east of the coast, the project will yield the full mix of product types from small courtyard to large rural residential lots.</t>
  </si>
  <si>
    <t>FRESHWATER ***
2003</t>
  </si>
  <si>
    <t>3,700 ha of future developable land, including at least 20,000 residential lots, employment, retail and community lands. Including potential retirement living.</t>
  </si>
  <si>
    <t>A future development precinct of the Kawana Waters community, which is situated on the southern end of the Sunshine Coast. One hour drive north of Brisbane.</t>
  </si>
  <si>
    <t>131ha located within a major development area 35km south of Brisbane in the northern Gold Coast corridor</t>
  </si>
  <si>
    <t>117 ha of potential industrial / commercial land, currently unzoned.</t>
  </si>
  <si>
    <t>HOLME ****
2008</t>
  </si>
  <si>
    <t>Situated halfway between Brisbane and the Gold Coast beaches.</t>
  </si>
  <si>
    <t xml:space="preserve">An established masterplanned community located in Melbourne's northern suburbs with picturesque views of surrounding hills and the Melbourne CBD skyline. The project provides for residential, medium density, retirement living and school sites together with retail and commercial components. </t>
  </si>
  <si>
    <t>A vibrant family address located 42km south-east of Melbourne. Eve is an environmentally sensitive, master planned community that appeals to active, growing families.</t>
  </si>
  <si>
    <t>Diverse project containing schools, activity centre retirement living and a residential offer of standard and gateway villages, 45km south-east of Melbourne.</t>
  </si>
  <si>
    <t>Residential community with waterway frontage 42km south-east of Melbourne.</t>
  </si>
  <si>
    <r>
      <t>WESTERN AUSTRALIA -</t>
    </r>
    <r>
      <rPr>
        <sz val="10"/>
        <color indexed="9"/>
        <rFont val="Arial"/>
        <family val="2"/>
      </rPr>
      <t xml:space="preserve"> RELEASED TO MARKET</t>
    </r>
  </si>
  <si>
    <t>Located just 20km south-east of Perth's CBD, Vertu offers a mixture of modern and natural design solutions that are sympathetic to their environment as well as residents' needs and aspirations.</t>
  </si>
  <si>
    <t>This joint venture with the WA State Government will create a new masterplanned community 25km south-east of the CBD. The project will be delivered over 10 years and will see the land transformed into a vibrant, cohesive community providing much needed employment and economic growth to the region.</t>
  </si>
  <si>
    <t>Located in Wungong (formerly Brookdale) 25km south-east of Perth's CBD, Brookdale West will provide a range of suburban lot products. This acquisition is a consolidation of Stockland's joint venture with the WA State Government.</t>
  </si>
  <si>
    <t>These two acquisitions will leverage off Settlers Hills' premium position in Baldivis. Just 38km south of Perth's CBD, this parcel of land will provide the opportunity to offer an affordable product mix which complements this masterplanned community.</t>
  </si>
  <si>
    <t>18 km from the CBD this 145 ha project is located close to the Kwinana Freeway and Cockburn Central. This project has a current approval for special rural subdivision.</t>
  </si>
  <si>
    <r>
      <t>APARTMENTS -</t>
    </r>
    <r>
      <rPr>
        <sz val="10"/>
        <color indexed="9"/>
        <rFont val="Arial"/>
        <family val="2"/>
      </rPr>
      <t xml:space="preserve"> RELEASED TO MARKET</t>
    </r>
  </si>
  <si>
    <t>Total Units</t>
  </si>
  <si>
    <t>PRINCE HENRY
2004</t>
  </si>
  <si>
    <t xml:space="preserve">Little Bay, Sydney                </t>
  </si>
  <si>
    <t>The redevelopment of the old Prince Henry Hospital at Little Bay is a landmark residential development, unrivalled in its natural beauty and historic appeal. With 467 dwellings across 16 precincts, the development embodies inspiring beachside living just 20 minutes from Sydney's CBD with leading edge architectural design, rich architectural heritage, beautiful streetscapes and open parklands.</t>
  </si>
  <si>
    <t>SOUTHBEACH
2007</t>
  </si>
  <si>
    <t>Southbeach, Perth</t>
  </si>
  <si>
    <t>Located just minutes from Fremantle on the Cockburn coast, the site will offer apartments, townhouses and beach houses with spectacular panoramic views of Garden, Carnac and Rottnest islands as well as Fremantle harbour.</t>
  </si>
  <si>
    <t>THE VILLAGE*
2001</t>
  </si>
  <si>
    <t>Balgowlah                                       NSW</t>
  </si>
  <si>
    <t>POA</t>
  </si>
  <si>
    <t xml:space="preserve">The Village is a progressive mixed use development on Sydney's Northern Beaches. The development will feature Stockland Balgowlah, a shopping centre with a full line Coles and 60 speciality stores, 240 premium quality apartments and 25 townhouses. </t>
  </si>
  <si>
    <t>ALLISEE
2003</t>
  </si>
  <si>
    <t>Premium waterfront development with a private internal marina and direct Broadwater access.</t>
  </si>
  <si>
    <t>THE HYDE
2006</t>
  </si>
  <si>
    <t>Sydney</t>
  </si>
  <si>
    <t>Overlooking Hyde Park, The Hyde is set to become one of Sydney’s most privileged addresses, boasting contemporary world-class design and embracing breathtaking views of Hyde Park and Sydney Harbour. The Hyde is located at 157 Liverpool Street, Sydney and will feature a 34 level tower comprising 131 luxuriously appointed apartments.</t>
  </si>
  <si>
    <t>NORMAN REACH
2006</t>
  </si>
  <si>
    <t xml:space="preserve">Norman Park, Brisbane                    </t>
  </si>
  <si>
    <t>This exclusive riverfront development has uninterrupted views to the CBD, New Farm and along the Brisbane River. The development comprises 9 houses, 4 villas, 20 apartments, 3 penthouses and 10 marina berths. Construction was completed in November 2008.</t>
  </si>
  <si>
    <t>KOKO
2002</t>
  </si>
  <si>
    <t xml:space="preserve">West End, Brisbane                 </t>
  </si>
  <si>
    <t>This development comprises 110 apartments including 14 riverfront apartments set in sub-tropical landscaped gardens with river front access. Located at West End, Koko is within 5 minutes of Brisbane's CBD &amp; South Bank precinct.</t>
  </si>
  <si>
    <t>* Including retail/commercial.</t>
  </si>
  <si>
    <r>
      <t xml:space="preserve">APARTMENTS - </t>
    </r>
    <r>
      <rPr>
        <sz val="10"/>
        <color indexed="9"/>
        <rFont val="Arial"/>
        <family val="2"/>
      </rPr>
      <t>DEVELOPMENT YET TO BE RELEASED TO MARKET</t>
    </r>
  </si>
  <si>
    <t>EAGLE STREET PIER*
2003</t>
  </si>
  <si>
    <t>Brisbane</t>
  </si>
  <si>
    <t xml:space="preserve">Initial planning ongoing </t>
  </si>
  <si>
    <t>Eagle Street Pier represents Brisbane's last absolute riverfront site in the heart of the CBD. Development plans for the site will comprise a mixed use precinct incorporating high quality  residential apartments and premium commerical space.</t>
  </si>
  <si>
    <t>SOUTH YARRA
2008</t>
  </si>
  <si>
    <t>Melbourne</t>
  </si>
  <si>
    <t xml:space="preserve">This sought after location in the heart of South Yarra provides unparalleled access to amenity and lifestyle opportunities in one of Melbourne's most vibrant inner city locations. </t>
  </si>
  <si>
    <t>RVIB ST KILDA RD                         2007</t>
  </si>
  <si>
    <t>St Kilda, Melbourne</t>
  </si>
  <si>
    <t>A picturesque and historic garden setting on Melbourne's premier boulevard only 2km from the CBD.</t>
  </si>
  <si>
    <r>
      <t>ELYSIUM</t>
    </r>
    <r>
      <rPr>
        <sz val="10"/>
        <color indexed="10"/>
        <rFont val="Arial"/>
        <family val="2"/>
      </rPr>
      <t xml:space="preserve">
</t>
    </r>
    <r>
      <rPr>
        <sz val="10"/>
        <rFont val="Arial"/>
        <family val="2"/>
      </rPr>
      <t>2003</t>
    </r>
  </si>
  <si>
    <t xml:space="preserve">Gordon, Sydney            </t>
  </si>
  <si>
    <t>Located on Sydney's exclusive Upper North Shore, the development will offer 140 apartments designed in context to the leafy surrounds.</t>
  </si>
  <si>
    <t>TOORONGA*
2004</t>
  </si>
  <si>
    <t>Glen Iris, Melbourne</t>
  </si>
  <si>
    <r>
      <t>Located 7km from the CBD in the heart of Melbourne's eastern suburbs, Tooronga will comprise 600 residential dwellings across a range of apartments and townhouses, an 8,000m</t>
    </r>
    <r>
      <rPr>
        <vertAlign val="superscript"/>
        <sz val="10"/>
        <rFont val="Arial"/>
        <family val="2"/>
      </rPr>
      <t>2</t>
    </r>
    <r>
      <rPr>
        <sz val="10"/>
        <rFont val="Arial"/>
        <family val="2"/>
      </rPr>
      <t xml:space="preserve"> neighbourhood shopping centre, 4,000m</t>
    </r>
    <r>
      <rPr>
        <vertAlign val="superscript"/>
        <sz val="10"/>
        <rFont val="Arial"/>
        <family val="2"/>
      </rPr>
      <t>2</t>
    </r>
    <r>
      <rPr>
        <sz val="10"/>
        <rFont val="Arial"/>
        <family val="2"/>
      </rPr>
      <t xml:space="preserve"> of strata office, landscaped open space and a vibrant outdoor piazza with restaurants and cafes.
Construction has commenced on Stage 1 comprising the shopping centre, strata offices and apartments.  </t>
    </r>
  </si>
  <si>
    <t xml:space="preserve">RETIREMENT LIVING - RELEASED TO MARKET  </t>
  </si>
  <si>
    <t>% Occupancy</t>
  </si>
  <si>
    <t>Gowanbrae is an excellent location off the Tullamarine Fwy, providing quick access to the city, airport and surrounds.  The 149 ILU, 31 condominium project commenced construction in October 2007, with first residents moving in during October 2008.  The site benefits from high exposure to passing traffic which will assist in the initial marketing of the project.</t>
  </si>
  <si>
    <t>Hillside is an 8 ha site located on Beattys Road, Hillside.  The total site purchased and preliminary drawings allow for residential and commercial development in addition to the retirement village.  The product is likely to be positioned as more affordable.</t>
  </si>
  <si>
    <t>WATERWAY GARDENS (NO. 2)</t>
  </si>
  <si>
    <t>A further Retirement Living opportunity within Stockland's Waterway Gardens development, 10km north of Townsville.</t>
  </si>
  <si>
    <t>BROOKDALE</t>
  </si>
  <si>
    <t>Brookdale, WA</t>
  </si>
  <si>
    <t>Located 25km southeast of Perth and 2km west of the Armadale town centre site, this major holding will provide an excellent retirement location as part of the broader community development.</t>
  </si>
  <si>
    <t>BUNDILLA</t>
  </si>
  <si>
    <t>A second retirement living development opportunity in the Kawana Waters mixed use community, one hour north of Brisbane.</t>
  </si>
  <si>
    <t>CALOUNDRA DOWNS</t>
  </si>
  <si>
    <t>Caloundra, QLD</t>
  </si>
  <si>
    <t>Retirement living opportunities may exist in several locations within this community as the development progresses over time.</t>
  </si>
  <si>
    <t>PILARA</t>
  </si>
  <si>
    <t>Retirement Living opportunity identified on the Sunshine Coast, one hour north of Brisbane.</t>
  </si>
  <si>
    <t>WALLARAH PENINSULA</t>
  </si>
  <si>
    <t>Lake Macquarie, NSW</t>
  </si>
  <si>
    <t>Retirement Living opportunity within Stockland's Wallarah Peninsula project between Lake Macquarie and the Pacific Ocean.</t>
  </si>
  <si>
    <t xml:space="preserve">LAKEWOOD </t>
  </si>
  <si>
    <t>Greystanes, NSW</t>
  </si>
  <si>
    <t>Retirement Living opportunity within Stockland's excellent middle-ring Lakewood community, on Prospect Hill.</t>
  </si>
  <si>
    <t>Office Portfolio</t>
  </si>
  <si>
    <t>City</t>
  </si>
  <si>
    <t>Footnote</t>
  </si>
  <si>
    <t>State</t>
  </si>
  <si>
    <t>NLA (m2)</t>
  </si>
  <si>
    <t>Book Value ($m) #</t>
  </si>
  <si>
    <t>% of Office Portfolio</t>
  </si>
  <si>
    <t>Passing Rent $/m2</t>
  </si>
  <si>
    <t>Net/ Gross</t>
  </si>
  <si>
    <t>Acquisition Date</t>
  </si>
  <si>
    <t>Ownership</t>
  </si>
  <si>
    <t>Title</t>
  </si>
  <si>
    <t>Cost Including addtions</t>
  </si>
  <si>
    <t>Independent Valuation Date</t>
  </si>
  <si>
    <t>Valuation $m</t>
  </si>
  <si>
    <t>Valuation ($/m2)</t>
  </si>
  <si>
    <t>Cap Rate</t>
  </si>
  <si>
    <t>Discount Rate</t>
  </si>
  <si>
    <t>Car Parking Spaces</t>
  </si>
  <si>
    <t>Major Tenant</t>
  </si>
  <si>
    <t>Major Tentant</t>
  </si>
  <si>
    <t>Vacant</t>
  </si>
  <si>
    <t>FY09 Lease Expiry</t>
  </si>
  <si>
    <t>FY10 Lease Expiry</t>
  </si>
  <si>
    <t>FY11 Lease Expiry</t>
  </si>
  <si>
    <t>FY12 Lease Expiry</t>
  </si>
  <si>
    <t>FY13+ Lease Expiry</t>
  </si>
  <si>
    <t>Piccadilly Complex</t>
  </si>
  <si>
    <t>^</t>
  </si>
  <si>
    <t>NSW</t>
  </si>
  <si>
    <t>Net</t>
  </si>
  <si>
    <t>October 2000</t>
  </si>
  <si>
    <t>Leasehold (Expiring 2091)</t>
  </si>
  <si>
    <t>December 2008</t>
  </si>
  <si>
    <t>6.75-7.25%</t>
  </si>
  <si>
    <t>8.75-9.00%</t>
  </si>
  <si>
    <t>Stockland</t>
  </si>
  <si>
    <t>Commonwealth of Aust (HREOC)</t>
  </si>
  <si>
    <t>Uniting Church</t>
  </si>
  <si>
    <t>GHD Services</t>
  </si>
  <si>
    <t>Waterfront Place</t>
  </si>
  <si>
    <t>**</t>
  </si>
  <si>
    <t>QLD</t>
  </si>
  <si>
    <t>Gross</t>
  </si>
  <si>
    <t>February 2004</t>
  </si>
  <si>
    <t>Freehold/Leasehold</t>
  </si>
  <si>
    <t>Minter Ellison</t>
  </si>
  <si>
    <t>Ernst &amp; Young</t>
  </si>
  <si>
    <t>Phillips Fox</t>
  </si>
  <si>
    <t>Corrs Chambers Westgarth</t>
  </si>
  <si>
    <t>9 Castlereagh Street</t>
  </si>
  <si>
    <t>(blank)</t>
  </si>
  <si>
    <t>March 2008</t>
  </si>
  <si>
    <t>Freehold</t>
  </si>
  <si>
    <t>February 2008</t>
  </si>
  <si>
    <t>Talent 2</t>
  </si>
  <si>
    <t>Coin Software</t>
  </si>
  <si>
    <t>Macquarie Bank</t>
  </si>
  <si>
    <t>PTW Architects</t>
  </si>
  <si>
    <t>Colonial Centre</t>
  </si>
  <si>
    <t>June 2003</t>
  </si>
  <si>
    <t>Leasehold (Expiring 2110)</t>
  </si>
  <si>
    <t>Cololian First State / CBA</t>
  </si>
  <si>
    <t>State Government of NSW</t>
  </si>
  <si>
    <t>Riverside Plaza</t>
  </si>
  <si>
    <t>VIC</t>
  </si>
  <si>
    <t>ANZ Bank</t>
  </si>
  <si>
    <t>U C M S</t>
  </si>
  <si>
    <t>State Police</t>
  </si>
  <si>
    <t>SPI Electricity</t>
  </si>
  <si>
    <t>Bankwest Tower</t>
  </si>
  <si>
    <t>Perth</t>
  </si>
  <si>
    <t>WA</t>
  </si>
  <si>
    <t>April 2007</t>
  </si>
  <si>
    <t>Bankwest</t>
  </si>
  <si>
    <t>Exchange Plaza</t>
  </si>
  <si>
    <t>Leasehold (Expiring 2122)</t>
  </si>
  <si>
    <t>Australian Bureau of Statistics</t>
  </si>
  <si>
    <t>Blake Dawson Waldron</t>
  </si>
  <si>
    <t>Paterson Ord Minnett</t>
  </si>
  <si>
    <t>Inpex Browse</t>
  </si>
  <si>
    <t>Triniti Business Campus</t>
  </si>
  <si>
    <t>Macquarie Park</t>
  </si>
  <si>
    <t>June 2001</t>
  </si>
  <si>
    <t>Goodman Fielder</t>
  </si>
  <si>
    <t>Baulderstone Hornibrook</t>
  </si>
  <si>
    <t>Downer EDI Engineering</t>
  </si>
  <si>
    <t>Optus Centre</t>
  </si>
  <si>
    <t>^^</t>
  </si>
  <si>
    <t>July 2000</t>
  </si>
  <si>
    <t>Optus</t>
  </si>
  <si>
    <t>135 King Street</t>
  </si>
  <si>
    <t>**^</t>
  </si>
  <si>
    <t>June 2008</t>
  </si>
  <si>
    <t>Tresscox Maddox</t>
  </si>
  <si>
    <t>Towers Perrin</t>
  </si>
  <si>
    <t>M&amp;D Services Pty Ltd</t>
  </si>
  <si>
    <t>Durack Centre</t>
  </si>
  <si>
    <t>October 2006</t>
  </si>
  <si>
    <t>Leasehold</t>
  </si>
  <si>
    <t>Sinclair Knight Merz</t>
  </si>
  <si>
    <t>iiNet Limited</t>
  </si>
  <si>
    <t>Edmund Barton Building</t>
  </si>
  <si>
    <t>Canberra</t>
  </si>
  <si>
    <t>ACT</t>
  </si>
  <si>
    <t>n/a</t>
  </si>
  <si>
    <t>Leasehold (Expiring 2098)</t>
  </si>
  <si>
    <t>December 2004</t>
  </si>
  <si>
    <t>60-66 Waterloo Road</t>
  </si>
  <si>
    <t>Mayne Nickless</t>
  </si>
  <si>
    <t>Schering Plough</t>
  </si>
  <si>
    <t>Jansen Cilag</t>
  </si>
  <si>
    <t>Genrx Pty Ltd</t>
  </si>
  <si>
    <t>601 Pacific Highway</t>
  </si>
  <si>
    <t>St. Leonards</t>
  </si>
  <si>
    <t>IBM</t>
  </si>
  <si>
    <t>Myuna Complex</t>
  </si>
  <si>
    <t>October 2000/August 2003</t>
  </si>
  <si>
    <t>Leasehold (Exp 2084/5)</t>
  </si>
  <si>
    <t>8.50-8.75%</t>
  </si>
  <si>
    <t>Australian Federal Police</t>
  </si>
  <si>
    <t>DEST</t>
  </si>
  <si>
    <t>Department of Transport</t>
  </si>
  <si>
    <t>72 Christie Street</t>
  </si>
  <si>
    <t>STW Communication Group</t>
  </si>
  <si>
    <t>45 St George's Terrace</t>
  </si>
  <si>
    <t>March 2007</t>
  </si>
  <si>
    <t>Worley Parsons</t>
  </si>
  <si>
    <t>Amnet</t>
  </si>
  <si>
    <t>77 Pacific Highway</t>
  </si>
  <si>
    <t>North Sydney</t>
  </si>
  <si>
    <t>January 2000</t>
  </si>
  <si>
    <t>GMAC</t>
  </si>
  <si>
    <t>SHL</t>
  </si>
  <si>
    <t>175 Castlereagh Street</t>
  </si>
  <si>
    <t>September 1982</t>
  </si>
  <si>
    <t>HMGM QEII (Crown Property)</t>
  </si>
  <si>
    <t>ACP Publishing</t>
  </si>
  <si>
    <t>Savill Hotel Group</t>
  </si>
  <si>
    <t>7 Macquarie Place</t>
  </si>
  <si>
    <t>Centric Services</t>
  </si>
  <si>
    <t>West LB/Mellon</t>
  </si>
  <si>
    <t>Platinum Asset Management</t>
  </si>
  <si>
    <t>Booz Allen &amp; Hamilton</t>
  </si>
  <si>
    <t>234 Sussex Street</t>
  </si>
  <si>
    <t>Dept of Housing</t>
  </si>
  <si>
    <t>Flight Centre</t>
  </si>
  <si>
    <t>150 Charlotte Street</t>
  </si>
  <si>
    <t>January 2006</t>
  </si>
  <si>
    <t>Energex</t>
  </si>
  <si>
    <t>81-95 Waymouth Street</t>
  </si>
  <si>
    <t>Adelaide</t>
  </si>
  <si>
    <t>December 2006</t>
  </si>
  <si>
    <t>Australian Taxation Office</t>
  </si>
  <si>
    <t>333 Kent Street</t>
  </si>
  <si>
    <t>Central Queensland University</t>
  </si>
  <si>
    <t>Garden Square</t>
  </si>
  <si>
    <t>Mt Gravatt</t>
  </si>
  <si>
    <t>February 2007</t>
  </si>
  <si>
    <t>QLD Dept of Public Works</t>
  </si>
  <si>
    <t>Macquarie Technology Centre</t>
  </si>
  <si>
    <t>Sony (Australia)</t>
  </si>
  <si>
    <t>16 Giffnock Avenue</t>
  </si>
  <si>
    <t>Alstom Power</t>
  </si>
  <si>
    <t>Kenwood Electronics</t>
  </si>
  <si>
    <t>Eli Lilly Australia</t>
  </si>
  <si>
    <t>Chloride Power Electronics</t>
  </si>
  <si>
    <t>Mantra Hotel</t>
  </si>
  <si>
    <t>South Bank</t>
  </si>
  <si>
    <t>June 2007</t>
  </si>
  <si>
    <t>Rate per Room $242.00</t>
  </si>
  <si>
    <t>No. rooms 161
Accommodation standard 4.5 star</t>
  </si>
  <si>
    <t>Lease Term</t>
  </si>
  <si>
    <t>15 years</t>
  </si>
  <si>
    <t>Review Structure</t>
  </si>
  <si>
    <t>3% annual increases
Market every 3 years</t>
  </si>
  <si>
    <t>1 Havelock Street</t>
  </si>
  <si>
    <t>West Perth</t>
  </si>
  <si>
    <t>Golder Associates</t>
  </si>
  <si>
    <t>Unisys West</t>
  </si>
  <si>
    <t>Chesser House</t>
  </si>
  <si>
    <t>State Government of SA</t>
  </si>
  <si>
    <t>Commonwealth Government</t>
  </si>
  <si>
    <t>80-88 Jephson Street, 23 &amp; 27-29 High Street</t>
  </si>
  <si>
    <t>Toowong</t>
  </si>
  <si>
    <t>June 2006/July 2006/January 2008</t>
  </si>
  <si>
    <t>June 2007 &amp; December 2008</t>
  </si>
  <si>
    <t>7.00-7.50%</t>
  </si>
  <si>
    <t>Data #3</t>
  </si>
  <si>
    <t>State Government</t>
  </si>
  <si>
    <t>40 Cameron Avenue</t>
  </si>
  <si>
    <t>Belconnen</t>
  </si>
  <si>
    <t>Leasehold (Expiring 2096)</t>
  </si>
  <si>
    <t>110 Walker Street</t>
  </si>
  <si>
    <t>Rice Daubney</t>
  </si>
  <si>
    <t>255 &amp; 267 St George's Terrace</t>
  </si>
  <si>
    <t>July 2007</t>
  </si>
  <si>
    <t>AMCON Solutions</t>
  </si>
  <si>
    <t>Advanced Well Technologies</t>
  </si>
  <si>
    <t>Regus</t>
  </si>
  <si>
    <t>118-120 Pacific Highway</t>
  </si>
  <si>
    <t>Clemenger</t>
  </si>
  <si>
    <t>Total Communication Infrastructure</t>
  </si>
  <si>
    <t>78 Waterloo Road</t>
  </si>
  <si>
    <t>August 2007</t>
  </si>
  <si>
    <t>Site area: 4,622m2</t>
  </si>
  <si>
    <t>Piccadilly Complex - Court</t>
  </si>
  <si>
    <t>TOTAL</t>
  </si>
  <si>
    <t>Footnotes</t>
  </si>
  <si>
    <t># represents the full carrying value of the investment property</t>
  </si>
  <si>
    <t>^ Book Value and NLA, office component only. Retail component included in the Retail Portfolio.</t>
  </si>
  <si>
    <t>** Book value represents Stockland's 50% ownership interest.</t>
  </si>
  <si>
    <t>^^ Book value represents Stockland's 31% onwership interest.</t>
  </si>
  <si>
    <t xml:space="preserve">Industrial Division </t>
  </si>
  <si>
    <t>GLA m2*</t>
  </si>
  <si>
    <t>% of Industrial Portfolio</t>
  </si>
  <si>
    <t>Passing Warehouse Rent $/m2</t>
  </si>
  <si>
    <t>Ownership / Title</t>
  </si>
  <si>
    <t>Independent Valuation</t>
  </si>
  <si>
    <t>Valuation</t>
  </si>
  <si>
    <t>($/m2)</t>
  </si>
  <si>
    <t>Site Area</t>
  </si>
  <si>
    <t>Yennora Distribution Centre, Yennora</t>
  </si>
  <si>
    <t xml:space="preserve">NET </t>
  </si>
  <si>
    <t>100% / Freehold</t>
  </si>
  <si>
    <t>67.94 ha</t>
  </si>
  <si>
    <t>Australian Wool-Handlers</t>
  </si>
  <si>
    <t>ACI Glass</t>
  </si>
  <si>
    <t>Westgate Logistics Pty Ltd</t>
  </si>
  <si>
    <t>QLD Rail</t>
  </si>
  <si>
    <t>Defence Distribution Centre, Moorebank (60%)</t>
  </si>
  <si>
    <t>60% / Freehold</t>
  </si>
  <si>
    <t>-</t>
  </si>
  <si>
    <t>82.91 ha</t>
  </si>
  <si>
    <t>Department of Defence</t>
  </si>
  <si>
    <t>Hendra Distribution Centre, Brisbane</t>
  </si>
  <si>
    <t>16.7 ha</t>
  </si>
  <si>
    <t>KMart Distribution</t>
  </si>
  <si>
    <t>Priority Secure Park</t>
  </si>
  <si>
    <t>Fletcherwood Panels</t>
  </si>
  <si>
    <t>Global Express</t>
  </si>
  <si>
    <t>Brooklyn Distribution Centre, Brooklyn</t>
  </si>
  <si>
    <t>22.0 ha</t>
  </si>
  <si>
    <t>CEVA</t>
  </si>
  <si>
    <t>HAG</t>
  </si>
  <si>
    <t>Booth Transport</t>
  </si>
  <si>
    <t>Toll Holdings Limited</t>
  </si>
  <si>
    <t>Port Adelaide Distribution Centre, Port Adelaide</t>
  </si>
  <si>
    <t>31.95 ha</t>
  </si>
  <si>
    <t>ACI Operations Pty Limited</t>
  </si>
  <si>
    <t>Hi-Fert Pty Limited</t>
  </si>
  <si>
    <t>ABB Grain</t>
  </si>
  <si>
    <t>9-11A Ferndell Street</t>
  </si>
  <si>
    <t>8.50%-9.50%</t>
  </si>
  <si>
    <t>8.5ha</t>
  </si>
  <si>
    <t>Visy Industrial Plastics</t>
  </si>
  <si>
    <t>Envotec Pty Limited</t>
  </si>
  <si>
    <t>Frucor Beverage's (Australia)</t>
  </si>
  <si>
    <t>Toll Business Park, Altona</t>
  </si>
  <si>
    <t>8.00%-8.25%</t>
  </si>
  <si>
    <t>9.00%-9.25%</t>
  </si>
  <si>
    <t>13.348 ha</t>
  </si>
  <si>
    <t>Toll</t>
  </si>
  <si>
    <t>20-50 &amp; 76-82 Fillo Drive, 10 Stubb Street, Somerton</t>
  </si>
  <si>
    <t>Sep-06 &amp; Jul-06</t>
  </si>
  <si>
    <t>8.50%-8.75%</t>
  </si>
  <si>
    <t>15.8ha</t>
  </si>
  <si>
    <t>Australian Discount Retail</t>
  </si>
  <si>
    <t xml:space="preserve">Good Year Tyres </t>
  </si>
  <si>
    <t>Yakka Pty Ltd</t>
  </si>
  <si>
    <t>Interchange Industrial Estate, Wacol</t>
  </si>
  <si>
    <t>Aug-06 &amp; Jun-07</t>
  </si>
  <si>
    <t>7.75%-8.00%</t>
  </si>
  <si>
    <t>9.25%-9.75%</t>
  </si>
  <si>
    <t>10.43 ha</t>
  </si>
  <si>
    <t>Western Star Trucks</t>
  </si>
  <si>
    <t>Transpacific Industries Group</t>
  </si>
  <si>
    <t>Nomad Consolidated</t>
  </si>
  <si>
    <t>1090-1124 Centre Road, Oakleigh</t>
  </si>
  <si>
    <t>8.1 ha</t>
  </si>
  <si>
    <t>Fantastic Furniture</t>
  </si>
  <si>
    <t>Avery Dennison</t>
  </si>
  <si>
    <t>CBM (currogated box)</t>
  </si>
  <si>
    <t>Altona Distribution Centre, Altona</t>
  </si>
  <si>
    <t>17.34 ha</t>
  </si>
  <si>
    <t>Golden Brothers</t>
  </si>
  <si>
    <t>Amezdroz &amp; Son Pty Limited</t>
  </si>
  <si>
    <t>Autonexus Pty Ltd</t>
  </si>
  <si>
    <t>55-63 Bourke Road, Alexandria</t>
  </si>
  <si>
    <t>2.39 ha</t>
  </si>
  <si>
    <t>Metcash</t>
  </si>
  <si>
    <t>CSR Ltd</t>
  </si>
  <si>
    <t>M1 Yatala Enterprise Park &amp; Darlington Drive, Yatala</t>
  </si>
  <si>
    <t>16.42 ha</t>
  </si>
  <si>
    <t>1-11 Amour Street, Revesby</t>
  </si>
  <si>
    <t>3.34 ha</t>
  </si>
  <si>
    <t>Impress Australia</t>
  </si>
  <si>
    <t>Clearly Australian Beverages</t>
  </si>
  <si>
    <t>Rapala freetime</t>
  </si>
  <si>
    <t>509 Boundary Road, Richlands</t>
  </si>
  <si>
    <t>3.87 ha</t>
  </si>
  <si>
    <t>EW Reinforcement</t>
  </si>
  <si>
    <t>Furnbird</t>
  </si>
  <si>
    <t>2 Davis Road, Wetherill Park</t>
  </si>
  <si>
    <t>4.33 ha</t>
  </si>
  <si>
    <t>Visy PET Pty Ltd</t>
  </si>
  <si>
    <t>Prestons Industrial Estate, Prestons</t>
  </si>
  <si>
    <t>2.99 ha</t>
  </si>
  <si>
    <t>Mainfreight Distribution</t>
  </si>
  <si>
    <t>Pets International</t>
  </si>
  <si>
    <t>17 &amp; 40 Scanlon Drive, Epping</t>
  </si>
  <si>
    <t>4.15 ha</t>
  </si>
  <si>
    <t>Grace Australia</t>
  </si>
  <si>
    <t>514 Boundary Road, Richlands</t>
  </si>
  <si>
    <t>5.8 ha</t>
  </si>
  <si>
    <t>Toll Transport</t>
  </si>
  <si>
    <t>Export Park, 9-13 Viola Place, Brisbane Airport</t>
  </si>
  <si>
    <t>100% / Leasehold</t>
  </si>
  <si>
    <t>2.01 ha</t>
  </si>
  <si>
    <t>DHL Global Forwarding</t>
  </si>
  <si>
    <t>Union Switch &amp; Signal</t>
  </si>
  <si>
    <t>159-163 Newton Road, Wetherill Park</t>
  </si>
  <si>
    <t>2.02 ha</t>
  </si>
  <si>
    <t>Wellen</t>
  </si>
  <si>
    <t>Lidcombe Industrial Park, Lidcombe</t>
  </si>
  <si>
    <t>1.38 ha</t>
  </si>
  <si>
    <t>Hanson Precast Pty Ltd</t>
  </si>
  <si>
    <t>Lenore Lane, Erskine Park</t>
  </si>
  <si>
    <t>2.5 ha</t>
  </si>
  <si>
    <t>Coil Steels</t>
  </si>
  <si>
    <t>735 Boundary Road, Richlands</t>
  </si>
  <si>
    <t>1.73ha</t>
  </si>
  <si>
    <t>Corporate Express</t>
  </si>
  <si>
    <t>17 McNaughton Street, Clayton</t>
  </si>
  <si>
    <t>2.75 ha</t>
  </si>
  <si>
    <t>KD Trading</t>
  </si>
  <si>
    <t>60 Fulcrum Street, Richlands</t>
  </si>
  <si>
    <t>2.21 ha</t>
  </si>
  <si>
    <t>Electrolux</t>
  </si>
  <si>
    <t>9-11 Somerton Park Drive, Somerton</t>
  </si>
  <si>
    <t>2.33 ha</t>
  </si>
  <si>
    <t>TOTALS</t>
  </si>
  <si>
    <t>* Excludes hardstand</t>
  </si>
  <si>
    <t># Represents the full carrying value on the investment property</t>
  </si>
  <si>
    <t>^ Excludes hardstand</t>
  </si>
  <si>
    <t>Retail Division</t>
  </si>
  <si>
    <r>
      <t>GLA (m</t>
    </r>
    <r>
      <rPr>
        <b/>
        <vertAlign val="superscript"/>
        <sz val="9"/>
        <color indexed="9"/>
        <rFont val="Arial"/>
        <family val="2"/>
      </rPr>
      <t>2</t>
    </r>
    <r>
      <rPr>
        <b/>
        <sz val="9"/>
        <color indexed="9"/>
        <rFont val="Arial"/>
        <family val="2"/>
      </rPr>
      <t>)</t>
    </r>
  </si>
  <si>
    <t>Book Value ($m) *</t>
  </si>
  <si>
    <t>% of Retail Portfolio</t>
  </si>
  <si>
    <t>Annual Sales June 2008 ($m)</t>
  </si>
  <si>
    <t>Specialty Occupancy Costs (%)</t>
  </si>
  <si>
    <r>
      <t>($/m</t>
    </r>
    <r>
      <rPr>
        <b/>
        <vertAlign val="superscript"/>
        <sz val="9"/>
        <color indexed="9"/>
        <rFont val="Arial"/>
        <family val="2"/>
      </rPr>
      <t>2</t>
    </r>
    <r>
      <rPr>
        <b/>
        <sz val="9"/>
        <color indexed="9"/>
        <rFont val="Arial"/>
        <family val="2"/>
      </rPr>
      <t>)</t>
    </r>
  </si>
  <si>
    <t>Stockland Wetherill Park</t>
  </si>
  <si>
    <t>Big W</t>
  </si>
  <si>
    <t>Target</t>
  </si>
  <si>
    <t>Hoyts</t>
  </si>
  <si>
    <t>Woolworths</t>
  </si>
  <si>
    <t>Franklins</t>
  </si>
  <si>
    <t xml:space="preserve">Stockland Shellharbour </t>
  </si>
  <si>
    <t>Kmart</t>
  </si>
  <si>
    <t xml:space="preserve">Coles </t>
  </si>
  <si>
    <t>Harris Scarfe</t>
  </si>
  <si>
    <t>Stockland Green Hills</t>
  </si>
  <si>
    <t>Coles</t>
  </si>
  <si>
    <t>Dan Murphy</t>
  </si>
  <si>
    <t>Stockland Townsville</t>
  </si>
  <si>
    <t>Stockland Merrylands^</t>
  </si>
  <si>
    <t>Stockland Glendale</t>
  </si>
  <si>
    <t>Aldi</t>
  </si>
  <si>
    <t>Greater Union</t>
  </si>
  <si>
    <t>Stockland Rockhampton^ ~</t>
  </si>
  <si>
    <t>Coles/Kmart</t>
  </si>
  <si>
    <t>Birch Carrol &amp; Coyle</t>
  </si>
  <si>
    <t>Stockland Cairns</t>
  </si>
  <si>
    <t>Stockland Bay Village</t>
  </si>
  <si>
    <t>Stockland Burleigh Heads</t>
  </si>
  <si>
    <t>IGA</t>
  </si>
  <si>
    <t>Stockland The Pines</t>
  </si>
  <si>
    <t>Safeway</t>
  </si>
  <si>
    <t>Stockland Baulkham Hills</t>
  </si>
  <si>
    <t>Stockland Jesmond</t>
  </si>
  <si>
    <t>Stockland Forster</t>
  </si>
  <si>
    <t>Country Target</t>
  </si>
  <si>
    <t>Bunnings</t>
  </si>
  <si>
    <t>Stockland Wendouree</t>
  </si>
  <si>
    <t>Stockland Gladstone</t>
  </si>
  <si>
    <t>Target Country</t>
  </si>
  <si>
    <t>Stockland Nowra</t>
  </si>
  <si>
    <t>Stockland Bull Creek</t>
  </si>
  <si>
    <t>Stockland Caloundra</t>
  </si>
  <si>
    <t>Stockland Bathurst</t>
  </si>
  <si>
    <t>Stockland Cleveland</t>
  </si>
  <si>
    <t>Stockland Traralgon</t>
  </si>
  <si>
    <t>Stockland Corrimal</t>
  </si>
  <si>
    <t>Stockland Wallsend</t>
  </si>
  <si>
    <t>Stockland Piccadilly**</t>
  </si>
  <si>
    <t>Shellharbour Retail Park</t>
  </si>
  <si>
    <t>135 King Street, Sydney (Glasshouse)#**</t>
  </si>
  <si>
    <t>50% / Freehold</t>
  </si>
  <si>
    <t>Stockland Baldivis</t>
  </si>
  <si>
    <t>Stockland Riverton^#</t>
  </si>
  <si>
    <t>Stockland Cammeray^</t>
  </si>
  <si>
    <t>100% / Stratum</t>
  </si>
  <si>
    <t>Harris Farm</t>
  </si>
  <si>
    <t>Stockland Lilydale</t>
  </si>
  <si>
    <t>Jimboomba Village Shopping Centre#</t>
  </si>
  <si>
    <t>Burleigh Central</t>
  </si>
  <si>
    <t>Spotlight</t>
  </si>
  <si>
    <t>Sam's Warehouse</t>
  </si>
  <si>
    <t>Rip Curl</t>
  </si>
  <si>
    <t>Holdover</t>
  </si>
  <si>
    <t>Vincentia Shopping Centre</t>
  </si>
  <si>
    <t>BI-LO</t>
  </si>
  <si>
    <t>Stockland Glenrose</t>
  </si>
  <si>
    <t>Merrylands Court</t>
  </si>
  <si>
    <t>Woolworths Toowong</t>
  </si>
  <si>
    <t>na</t>
  </si>
  <si>
    <t>Auckland Creek, Gladstone</t>
  </si>
  <si>
    <t>* Represents the full carrying value of the investment property</t>
  </si>
  <si>
    <t>** Retail Component only. Refer to Commercial Portfolio for balance.</t>
  </si>
  <si>
    <t># Book value represents Stockland's 50% ownership</t>
  </si>
  <si>
    <t>^ Under development during the period</t>
  </si>
  <si>
    <t>~ Approximate GLA post development. Expiry profile presented for main building only.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</si>
</sst>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_-&quot;$&quot;* #,##0.00_-;\-&quot;$&quot;* #,##0.00_-;_-&quot;$&quot;* &quot;-&quot;??_-;_-@_-"/>
    <numFmt numFmtId="166" formatCode="_-* #,##0.00_-;\-* #,##0.00_-;_-* &quot;-&quot;??_-;_-@_-"/>
    <numFmt numFmtId="167" formatCode="_-* #,##0_-;\-* #,##0_-;_-* &quot;-&quot;??_-;_-@_-"/>
    <numFmt numFmtId="168" formatCode="&quot;$&quot;#,##0.0"/>
    <numFmt numFmtId="169" formatCode="0.0%"/>
    <numFmt numFmtId="170" formatCode="&quot;$&quot;#,##0"/>
    <numFmt numFmtId="171" formatCode="&quot;$&quot;#,##0.00"/>
    <numFmt numFmtId="172" formatCode="#,##0.0"/>
    <numFmt numFmtId="173" formatCode="_-&quot;$&quot;* #,##0.0_-;\-&quot;$&quot;* #,##0.0_-;_-&quot;$&quot;* &quot;-&quot;??_-;_-@_-"/>
    <numFmt numFmtId="174" formatCode="mmm\ yyyy"/>
    <numFmt numFmtId="175" formatCode="_-&quot;$&quot;* #,##0_-;\-&quot;$&quot;* #,##0_-;_-&quot;$&quot;* &quot;-&quot;??_-;_-@_-"/>
  </numFmts>
  <fonts count="57">
    <font>
      <sz val="11"/>
      <color theme="1"/>
      <name val="Calibri"/>
      <family val="2"/>
    </font>
    <font>
      <sz val="11"/>
      <color indexed="8"/>
      <name val="Calibri"/>
      <family val="2"/>
    </font>
    <font>
      <sz val="10"/>
      <name val="Arial"/>
      <family val="2"/>
    </font>
    <font>
      <b/>
      <sz val="10"/>
      <color indexed="9"/>
      <name val="Arial"/>
      <family val="2"/>
    </font>
    <font>
      <sz val="10"/>
      <color indexed="9"/>
      <name val="Arial"/>
      <family val="2"/>
    </font>
    <font>
      <b/>
      <sz val="10"/>
      <name val="Arial"/>
      <family val="2"/>
    </font>
    <font>
      <b/>
      <sz val="10"/>
      <color indexed="10"/>
      <name val="Arial"/>
      <family val="2"/>
    </font>
    <font>
      <sz val="9"/>
      <name val="Arial"/>
      <family val="2"/>
    </font>
    <font>
      <b/>
      <sz val="9"/>
      <name val="Arial"/>
      <family val="2"/>
    </font>
    <font>
      <sz val="10"/>
      <color indexed="10"/>
      <name val="Arial"/>
      <family val="2"/>
    </font>
    <font>
      <vertAlign val="superscript"/>
      <sz val="10"/>
      <name val="Arial"/>
      <family val="2"/>
    </font>
    <font>
      <b/>
      <sz val="14"/>
      <name val="Arial"/>
      <family val="2"/>
    </font>
    <font>
      <b/>
      <sz val="14"/>
      <color indexed="10"/>
      <name val="Arial"/>
      <family val="2"/>
    </font>
    <font>
      <b/>
      <sz val="9"/>
      <color indexed="9"/>
      <name val="Arial"/>
      <family val="2"/>
    </font>
    <font>
      <sz val="9"/>
      <color indexed="8"/>
      <name val="Arial"/>
      <family val="2"/>
    </font>
    <font>
      <b/>
      <i/>
      <sz val="9"/>
      <color indexed="10"/>
      <name val="Arial"/>
      <family val="2"/>
    </font>
    <font>
      <b/>
      <sz val="9"/>
      <color indexed="8"/>
      <name val="Arial"/>
      <family val="2"/>
    </font>
    <font>
      <b/>
      <u val="single"/>
      <sz val="9"/>
      <name val="Arial"/>
      <family val="2"/>
    </font>
    <font>
      <sz val="8"/>
      <name val="Arial"/>
      <family val="2"/>
    </font>
    <font>
      <sz val="9"/>
      <color indexed="9"/>
      <name val="Arial"/>
      <family val="2"/>
    </font>
    <font>
      <sz val="9"/>
      <color indexed="12"/>
      <name val="Arial"/>
      <family val="2"/>
    </font>
    <font>
      <sz val="9"/>
      <color indexed="10"/>
      <name val="Arial"/>
      <family val="2"/>
    </font>
    <font>
      <b/>
      <u val="single"/>
      <sz val="12"/>
      <name val="Arial"/>
      <family val="2"/>
    </font>
    <font>
      <b/>
      <i/>
      <sz val="10"/>
      <color indexed="10"/>
      <name val="Arial"/>
      <family val="2"/>
    </font>
    <font>
      <b/>
      <vertAlign val="superscript"/>
      <sz val="9"/>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9"/>
        <bgColor indexed="64"/>
      </patternFill>
    </fill>
    <fill>
      <patternFill patternType="solid">
        <fgColor indexed="12"/>
        <bgColor indexed="64"/>
      </patternFill>
    </fill>
    <fill>
      <patternFill patternType="solid">
        <fgColor indexed="47"/>
        <bgColor indexed="64"/>
      </patternFill>
    </fill>
    <fill>
      <patternFill patternType="solid">
        <fgColor indexed="41"/>
        <bgColor indexed="64"/>
      </patternFill>
    </fill>
    <fill>
      <patternFill patternType="solid">
        <fgColor indexed="40"/>
        <bgColor indexed="64"/>
      </patternFill>
    </fill>
    <fill>
      <patternFill patternType="solid">
        <fgColor indexed="62"/>
        <bgColor indexed="64"/>
      </patternFill>
    </fill>
    <fill>
      <patternFill patternType="solid">
        <fgColor indexed="2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9"/>
      </top>
      <bottom/>
    </border>
    <border>
      <left style="thin"/>
      <right style="thin"/>
      <top style="thin"/>
      <bottom style="thin"/>
    </border>
    <border>
      <left/>
      <right/>
      <top style="medium"/>
      <bottom/>
    </border>
    <border>
      <left style="medium"/>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 fillId="0" borderId="0" applyFill="0" applyBorder="0" applyProtection="0">
      <alignment/>
    </xf>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17">
    <xf numFmtId="0" fontId="0" fillId="0" borderId="0" xfId="0" applyFont="1" applyAlignment="1">
      <alignment/>
    </xf>
    <xf numFmtId="0" fontId="3" fillId="33" borderId="0" xfId="39" applyFont="1" applyFill="1" applyBorder="1" applyAlignment="1" applyProtection="1">
      <alignment horizontal="center" vertical="center"/>
      <protection/>
    </xf>
    <xf numFmtId="0" fontId="3" fillId="33" borderId="0" xfId="39" applyFont="1" applyFill="1" applyBorder="1" applyAlignment="1" applyProtection="1">
      <alignment horizontal="center" vertical="center" wrapText="1"/>
      <protection/>
    </xf>
    <xf numFmtId="0" fontId="2" fillId="0" borderId="0" xfId="39" applyFont="1" applyAlignment="1" applyProtection="1">
      <alignment vertical="center"/>
      <protection/>
    </xf>
    <xf numFmtId="0" fontId="2" fillId="34" borderId="0" xfId="39" applyFont="1" applyFill="1" applyAlignment="1" applyProtection="1">
      <alignment vertical="center"/>
      <protection/>
    </xf>
    <xf numFmtId="0" fontId="2" fillId="0" borderId="0" xfId="39" applyFont="1" applyFill="1" applyAlignment="1" applyProtection="1">
      <alignment vertical="center"/>
      <protection/>
    </xf>
    <xf numFmtId="0" fontId="2" fillId="34" borderId="0" xfId="39" applyFont="1" applyFill="1" applyBorder="1" applyAlignment="1" applyProtection="1">
      <alignment horizontal="left" vertical="center"/>
      <protection/>
    </xf>
    <xf numFmtId="0" fontId="2" fillId="0" borderId="0" xfId="39" applyFont="1" applyBorder="1" applyAlignment="1" applyProtection="1">
      <alignment vertical="center"/>
      <protection/>
    </xf>
    <xf numFmtId="0" fontId="2" fillId="0" borderId="0" xfId="39" applyFont="1" applyBorder="1" applyAlignment="1" applyProtection="1">
      <alignment horizontal="center" vertical="center"/>
      <protection/>
    </xf>
    <xf numFmtId="0" fontId="2" fillId="0" borderId="0" xfId="39" applyFont="1" applyBorder="1" applyAlignment="1" applyProtection="1">
      <alignment horizontal="left" vertical="center" wrapText="1"/>
      <protection/>
    </xf>
    <xf numFmtId="0" fontId="2" fillId="34" borderId="0" xfId="39" applyFont="1" applyFill="1" applyBorder="1" applyAlignment="1" applyProtection="1">
      <alignment vertical="center"/>
      <protection/>
    </xf>
    <xf numFmtId="0" fontId="2" fillId="34" borderId="0" xfId="39" applyFont="1" applyFill="1" applyBorder="1" applyAlignment="1" applyProtection="1">
      <alignment horizontal="center" vertical="center"/>
      <protection/>
    </xf>
    <xf numFmtId="0" fontId="2" fillId="34" borderId="0" xfId="39" applyFont="1" applyFill="1" applyBorder="1" applyAlignment="1" applyProtection="1">
      <alignment vertical="center" wrapText="1"/>
      <protection/>
    </xf>
    <xf numFmtId="0" fontId="2" fillId="0" borderId="0" xfId="39" applyFont="1" applyAlignment="1" applyProtection="1">
      <alignment horizontal="center" vertical="center"/>
      <protection/>
    </xf>
    <xf numFmtId="0" fontId="2" fillId="0" borderId="0" xfId="39" applyFont="1" applyAlignment="1" applyProtection="1">
      <alignment vertical="center" wrapText="1"/>
      <protection/>
    </xf>
    <xf numFmtId="0" fontId="0" fillId="0" borderId="0" xfId="39" applyFont="1" applyAlignment="1" applyProtection="1">
      <alignment vertical="center"/>
      <protection/>
    </xf>
    <xf numFmtId="0" fontId="0" fillId="0" borderId="0" xfId="39" applyFont="1" applyFill="1" applyAlignment="1" applyProtection="1">
      <alignment vertical="center"/>
      <protection/>
    </xf>
    <xf numFmtId="0" fontId="7" fillId="0" borderId="0" xfId="39" applyFont="1" applyAlignment="1" applyProtection="1">
      <alignment horizontal="left" vertical="center"/>
      <protection/>
    </xf>
    <xf numFmtId="0" fontId="7" fillId="0" borderId="0" xfId="39" applyFont="1" applyFill="1" applyAlignment="1" applyProtection="1">
      <alignment horizontal="left" vertical="center"/>
      <protection/>
    </xf>
    <xf numFmtId="0" fontId="7" fillId="0" borderId="0" xfId="39" applyFont="1" applyAlignment="1" applyProtection="1">
      <alignment horizontal="center" vertical="center"/>
      <protection/>
    </xf>
    <xf numFmtId="0" fontId="7" fillId="0" borderId="0" xfId="39" applyFont="1" applyAlignment="1" applyProtection="1">
      <alignment horizontal="left" vertical="center" wrapText="1"/>
      <protection/>
    </xf>
    <xf numFmtId="0" fontId="3" fillId="35" borderId="10" xfId="39" applyFont="1" applyFill="1" applyBorder="1" applyAlignment="1" applyProtection="1">
      <alignment horizontal="centerContinuous" vertical="center"/>
      <protection/>
    </xf>
    <xf numFmtId="0" fontId="2" fillId="35" borderId="10" xfId="39" applyFont="1" applyFill="1" applyBorder="1" applyAlignment="1" applyProtection="1">
      <alignment horizontal="centerContinuous" vertical="center"/>
      <protection/>
    </xf>
    <xf numFmtId="0" fontId="2" fillId="35" borderId="10" xfId="39" applyFont="1" applyFill="1" applyBorder="1" applyAlignment="1" applyProtection="1">
      <alignment horizontal="center" vertical="center"/>
      <protection/>
    </xf>
    <xf numFmtId="0" fontId="2" fillId="35" borderId="10" xfId="39" applyFont="1" applyFill="1" applyBorder="1" applyAlignment="1" applyProtection="1">
      <alignment horizontal="centerContinuous" vertical="center" wrapText="1"/>
      <protection/>
    </xf>
    <xf numFmtId="0" fontId="2" fillId="0" borderId="11" xfId="39" applyFont="1" applyFill="1" applyBorder="1" applyAlignment="1" applyProtection="1">
      <alignment vertical="center" wrapText="1"/>
      <protection/>
    </xf>
    <xf numFmtId="0" fontId="2" fillId="0" borderId="11" xfId="39" applyFont="1" applyFill="1" applyBorder="1" applyAlignment="1" applyProtection="1">
      <alignment horizontal="left" vertical="center"/>
      <protection/>
    </xf>
    <xf numFmtId="164" fontId="2" fillId="0" borderId="11" xfId="39" applyNumberFormat="1" applyFont="1" applyFill="1" applyBorder="1" applyAlignment="1" applyProtection="1">
      <alignment horizontal="center" vertical="center"/>
      <protection/>
    </xf>
    <xf numFmtId="9" fontId="2" fillId="0" borderId="11" xfId="39" applyNumberFormat="1" applyFont="1" applyFill="1" applyBorder="1" applyAlignment="1" applyProtection="1">
      <alignment horizontal="center" vertical="center"/>
      <protection/>
    </xf>
    <xf numFmtId="164" fontId="2" fillId="0" borderId="11" xfId="39" applyNumberFormat="1" applyFont="1" applyFill="1" applyBorder="1" applyAlignment="1" applyProtection="1">
      <alignment horizontal="center" vertical="top"/>
      <protection/>
    </xf>
    <xf numFmtId="0" fontId="2" fillId="0" borderId="11" xfId="39" applyFont="1" applyFill="1" applyBorder="1" applyAlignment="1" applyProtection="1">
      <alignment horizontal="left" vertical="center" wrapText="1"/>
      <protection/>
    </xf>
    <xf numFmtId="0" fontId="2" fillId="0" borderId="11" xfId="39" applyFont="1" applyFill="1" applyBorder="1" applyAlignment="1" applyProtection="1">
      <alignment vertical="center"/>
      <protection/>
    </xf>
    <xf numFmtId="0" fontId="6" fillId="36" borderId="0" xfId="39" applyFont="1" applyFill="1" applyBorder="1" applyAlignment="1" applyProtection="1">
      <alignment vertical="center" wrapText="1"/>
      <protection/>
    </xf>
    <xf numFmtId="0" fontId="6" fillId="36" borderId="0" xfId="39" applyFont="1" applyFill="1" applyBorder="1" applyAlignment="1" applyProtection="1">
      <alignment horizontal="left" vertical="center"/>
      <protection/>
    </xf>
    <xf numFmtId="164" fontId="6" fillId="36" borderId="0" xfId="39" applyNumberFormat="1" applyFont="1" applyFill="1" applyBorder="1" applyAlignment="1" applyProtection="1">
      <alignment horizontal="center" vertical="center"/>
      <protection/>
    </xf>
    <xf numFmtId="3" fontId="6" fillId="36" borderId="0" xfId="39" applyNumberFormat="1" applyFont="1" applyFill="1" applyBorder="1" applyAlignment="1" applyProtection="1">
      <alignment horizontal="center" vertical="center"/>
      <protection/>
    </xf>
    <xf numFmtId="0" fontId="6" fillId="36" borderId="0" xfId="39" applyFont="1" applyFill="1" applyBorder="1" applyAlignment="1" applyProtection="1">
      <alignment horizontal="center" vertical="center"/>
      <protection/>
    </xf>
    <xf numFmtId="164" fontId="6" fillId="36" borderId="0" xfId="39" applyNumberFormat="1" applyFont="1" applyFill="1" applyBorder="1" applyAlignment="1" applyProtection="1">
      <alignment horizontal="center" vertical="top"/>
      <protection/>
    </xf>
    <xf numFmtId="0" fontId="6" fillId="36" borderId="0" xfId="39" applyFont="1" applyFill="1" applyBorder="1" applyAlignment="1" applyProtection="1">
      <alignment horizontal="left" vertical="center" wrapText="1"/>
      <protection/>
    </xf>
    <xf numFmtId="0" fontId="6" fillId="36" borderId="0" xfId="39" applyFont="1" applyFill="1" applyAlignment="1" applyProtection="1">
      <alignment vertical="center"/>
      <protection/>
    </xf>
    <xf numFmtId="0" fontId="2" fillId="0" borderId="12" xfId="39" applyFont="1" applyBorder="1" applyAlignment="1" applyProtection="1">
      <alignment vertical="center"/>
      <protection/>
    </xf>
    <xf numFmtId="0" fontId="2" fillId="0" borderId="12" xfId="39" applyFont="1" applyBorder="1" applyAlignment="1" applyProtection="1">
      <alignment horizontal="center" vertical="center"/>
      <protection/>
    </xf>
    <xf numFmtId="0" fontId="2" fillId="0" borderId="12" xfId="39" applyFont="1" applyBorder="1" applyAlignment="1" applyProtection="1">
      <alignment horizontal="left" vertical="center" wrapText="1"/>
      <protection/>
    </xf>
    <xf numFmtId="3" fontId="2" fillId="0" borderId="11" xfId="39" applyNumberFormat="1" applyFont="1" applyFill="1" applyBorder="1" applyAlignment="1" applyProtection="1">
      <alignment horizontal="center" vertical="center"/>
      <protection/>
    </xf>
    <xf numFmtId="164" fontId="6" fillId="36" borderId="0" xfId="39" applyNumberFormat="1" applyFont="1" applyFill="1" applyBorder="1" applyAlignment="1" applyProtection="1">
      <alignment horizontal="center" vertical="top"/>
      <protection locked="0"/>
    </xf>
    <xf numFmtId="3" fontId="6" fillId="36" borderId="0" xfId="39" applyNumberFormat="1" applyFont="1" applyFill="1" applyBorder="1" applyAlignment="1" applyProtection="1">
      <alignment horizontal="center" vertical="top"/>
      <protection locked="0"/>
    </xf>
    <xf numFmtId="0" fontId="2" fillId="0" borderId="11" xfId="39" applyNumberFormat="1" applyFont="1" applyFill="1" applyBorder="1" applyAlignment="1" applyProtection="1">
      <alignment horizontal="left" vertical="center" wrapText="1"/>
      <protection/>
    </xf>
    <xf numFmtId="0" fontId="2" fillId="0" borderId="13" xfId="39" applyFont="1" applyFill="1" applyBorder="1" applyAlignment="1" applyProtection="1">
      <alignment vertical="center" wrapText="1"/>
      <protection/>
    </xf>
    <xf numFmtId="164" fontId="2" fillId="0" borderId="11" xfId="39" applyNumberFormat="1" applyFont="1" applyFill="1" applyBorder="1" applyAlignment="1" applyProtection="1">
      <alignment horizontal="center" vertical="center" wrapText="1"/>
      <protection/>
    </xf>
    <xf numFmtId="3" fontId="2" fillId="0" borderId="11" xfId="39" applyNumberFormat="1" applyFont="1" applyFill="1" applyBorder="1" applyAlignment="1" applyProtection="1">
      <alignment horizontal="center" vertical="center" wrapText="1"/>
      <protection/>
    </xf>
    <xf numFmtId="9" fontId="2" fillId="0" borderId="11" xfId="39" applyNumberFormat="1" applyFont="1" applyFill="1" applyBorder="1" applyAlignment="1" applyProtection="1">
      <alignment horizontal="center" vertical="center" wrapText="1"/>
      <protection/>
    </xf>
    <xf numFmtId="0" fontId="5" fillId="0" borderId="0" xfId="39" applyFont="1" applyFill="1" applyAlignment="1" applyProtection="1">
      <alignment vertical="center"/>
      <protection/>
    </xf>
    <xf numFmtId="0" fontId="2" fillId="0" borderId="0" xfId="39" applyFont="1" applyBorder="1" applyAlignment="1" applyProtection="1">
      <alignment vertical="center" wrapText="1"/>
      <protection/>
    </xf>
    <xf numFmtId="0" fontId="2" fillId="0" borderId="0" xfId="39" applyFont="1" applyBorder="1" applyAlignment="1" applyProtection="1">
      <alignment horizontal="center" vertical="center" wrapText="1"/>
      <protection/>
    </xf>
    <xf numFmtId="0" fontId="2" fillId="0" borderId="11" xfId="39" applyFont="1" applyFill="1" applyBorder="1" applyAlignment="1" applyProtection="1">
      <alignment horizontal="center" vertical="center" wrapText="1"/>
      <protection/>
    </xf>
    <xf numFmtId="0" fontId="7" fillId="0" borderId="11" xfId="39" applyFont="1" applyFill="1" applyBorder="1" applyAlignment="1" applyProtection="1">
      <alignment horizontal="left" vertical="center" wrapText="1"/>
      <protection/>
    </xf>
    <xf numFmtId="0" fontId="7" fillId="0" borderId="11" xfId="39" applyFont="1" applyFill="1" applyBorder="1" applyAlignment="1" applyProtection="1">
      <alignment horizontal="left" vertical="center"/>
      <protection/>
    </xf>
    <xf numFmtId="0" fontId="7" fillId="0" borderId="11" xfId="39" applyFont="1" applyFill="1" applyBorder="1" applyAlignment="1" applyProtection="1">
      <alignment horizontal="center" vertical="center"/>
      <protection/>
    </xf>
    <xf numFmtId="9" fontId="7" fillId="0" borderId="11" xfId="39" applyNumberFormat="1" applyFont="1" applyFill="1" applyBorder="1" applyAlignment="1" applyProtection="1">
      <alignment horizontal="center" vertical="center"/>
      <protection/>
    </xf>
    <xf numFmtId="0" fontId="7" fillId="0" borderId="11" xfId="39" applyFont="1" applyFill="1" applyBorder="1" applyAlignment="1" applyProtection="1">
      <alignment horizontal="center" vertical="top"/>
      <protection/>
    </xf>
    <xf numFmtId="0" fontId="7" fillId="0" borderId="11" xfId="39" applyNumberFormat="1" applyFont="1" applyFill="1" applyBorder="1" applyAlignment="1" applyProtection="1">
      <alignment horizontal="left" vertical="center" wrapText="1"/>
      <protection/>
    </xf>
    <xf numFmtId="0" fontId="7" fillId="0" borderId="11" xfId="39" applyFont="1" applyFill="1" applyBorder="1" applyAlignment="1" applyProtection="1">
      <alignment vertical="center" wrapText="1"/>
      <protection/>
    </xf>
    <xf numFmtId="0" fontId="7" fillId="36" borderId="0" xfId="39" applyFont="1" applyFill="1" applyBorder="1" applyAlignment="1" applyProtection="1">
      <alignment horizontal="left" vertical="center" wrapText="1"/>
      <protection/>
    </xf>
    <xf numFmtId="0" fontId="7" fillId="36" borderId="0" xfId="39" applyFont="1" applyFill="1" applyBorder="1" applyAlignment="1" applyProtection="1">
      <alignment horizontal="left" vertical="center"/>
      <protection/>
    </xf>
    <xf numFmtId="167" fontId="7" fillId="36" borderId="0" xfId="45" applyNumberFormat="1" applyFont="1" applyFill="1" applyBorder="1" applyAlignment="1">
      <alignment horizontal="center" vertical="top"/>
    </xf>
    <xf numFmtId="0" fontId="7" fillId="36" borderId="0" xfId="39" applyFont="1" applyFill="1" applyBorder="1" applyAlignment="1" applyProtection="1">
      <alignment horizontal="center" vertical="center"/>
      <protection/>
    </xf>
    <xf numFmtId="0" fontId="7" fillId="36" borderId="0" xfId="39" applyFont="1" applyFill="1" applyBorder="1" applyAlignment="1" applyProtection="1">
      <alignment horizontal="center" vertical="top"/>
      <protection/>
    </xf>
    <xf numFmtId="0" fontId="0" fillId="0" borderId="0" xfId="39" applyFont="1" applyAlignment="1" applyProtection="1">
      <alignment horizontal="center" vertical="center"/>
      <protection/>
    </xf>
    <xf numFmtId="0" fontId="7" fillId="0" borderId="11" xfId="39" applyFont="1" applyFill="1" applyBorder="1" applyAlignment="1" applyProtection="1">
      <alignment vertical="center"/>
      <protection/>
    </xf>
    <xf numFmtId="9" fontId="7" fillId="36" borderId="0" xfId="39" applyNumberFormat="1" applyFont="1" applyFill="1" applyBorder="1" applyAlignment="1" applyProtection="1">
      <alignment horizontal="center" vertical="top"/>
      <protection/>
    </xf>
    <xf numFmtId="0" fontId="7" fillId="0" borderId="0" xfId="39" applyFont="1" applyFill="1" applyBorder="1" applyAlignment="1" applyProtection="1">
      <alignment horizontal="left" vertical="center" wrapText="1"/>
      <protection/>
    </xf>
    <xf numFmtId="0" fontId="7" fillId="0" borderId="11" xfId="39" applyFont="1" applyFill="1" applyBorder="1" applyAlignment="1" applyProtection="1">
      <alignment vertical="top"/>
      <protection/>
    </xf>
    <xf numFmtId="0" fontId="7" fillId="0" borderId="11" xfId="39" applyFont="1" applyFill="1" applyBorder="1" applyAlignment="1" applyProtection="1">
      <alignment horizontal="left" vertical="top"/>
      <protection/>
    </xf>
    <xf numFmtId="0" fontId="7" fillId="0" borderId="0" xfId="39" applyFont="1" applyFill="1" applyBorder="1" applyAlignment="1" applyProtection="1">
      <alignment horizontal="left" vertical="top" wrapText="1"/>
      <protection/>
    </xf>
    <xf numFmtId="0" fontId="11" fillId="0" borderId="0" xfId="58" applyFont="1" applyAlignment="1">
      <alignment horizontal="left" vertical="center"/>
      <protection/>
    </xf>
    <xf numFmtId="0" fontId="2" fillId="0" borderId="0" xfId="58" applyAlignment="1">
      <alignment horizontal="center"/>
      <protection/>
    </xf>
    <xf numFmtId="167" fontId="2" fillId="0" borderId="0" xfId="45" applyNumberFormat="1" applyAlignment="1">
      <alignment/>
    </xf>
    <xf numFmtId="168" fontId="2" fillId="0" borderId="0" xfId="58" applyNumberFormat="1">
      <alignment/>
      <protection/>
    </xf>
    <xf numFmtId="169" fontId="2" fillId="0" borderId="0" xfId="58" applyNumberFormat="1">
      <alignment/>
      <protection/>
    </xf>
    <xf numFmtId="0" fontId="2" fillId="0" borderId="0" xfId="58">
      <alignment/>
      <protection/>
    </xf>
    <xf numFmtId="0" fontId="2" fillId="0" borderId="0" xfId="58" applyAlignment="1">
      <alignment horizontal="left"/>
      <protection/>
    </xf>
    <xf numFmtId="0" fontId="2" fillId="0" borderId="0" xfId="58" applyAlignment="1">
      <alignment/>
      <protection/>
    </xf>
    <xf numFmtId="49" fontId="2" fillId="0" borderId="0" xfId="58" applyNumberFormat="1">
      <alignment/>
      <protection/>
    </xf>
    <xf numFmtId="14" fontId="12" fillId="0" borderId="0" xfId="58" applyNumberFormat="1" applyFont="1" applyAlignment="1">
      <alignment horizontal="left" vertical="center"/>
      <protection/>
    </xf>
    <xf numFmtId="167" fontId="2" fillId="37" borderId="0" xfId="45" applyNumberFormat="1" applyFont="1" applyFill="1" applyAlignment="1">
      <alignment/>
    </xf>
    <xf numFmtId="169" fontId="2" fillId="0" borderId="0" xfId="58" applyNumberFormat="1" applyFill="1">
      <alignment/>
      <protection/>
    </xf>
    <xf numFmtId="0" fontId="2" fillId="0" borderId="0" xfId="58" applyFont="1" applyFill="1">
      <alignment/>
      <protection/>
    </xf>
    <xf numFmtId="0" fontId="13" fillId="38" borderId="11" xfId="58" applyFont="1" applyFill="1" applyBorder="1" applyAlignment="1">
      <alignment horizontal="left" vertical="center" wrapText="1"/>
      <protection/>
    </xf>
    <xf numFmtId="0" fontId="13" fillId="38" borderId="11" xfId="58" applyFont="1" applyFill="1" applyBorder="1" applyAlignment="1">
      <alignment horizontal="center" vertical="center" wrapText="1"/>
      <protection/>
    </xf>
    <xf numFmtId="167" fontId="13" fillId="38" borderId="11" xfId="45" applyNumberFormat="1" applyFont="1" applyFill="1" applyBorder="1" applyAlignment="1">
      <alignment horizontal="center" vertical="center" wrapText="1"/>
    </xf>
    <xf numFmtId="168" fontId="13" fillId="38" borderId="11" xfId="58" applyNumberFormat="1" applyFont="1" applyFill="1" applyBorder="1" applyAlignment="1">
      <alignment horizontal="center" vertical="center" wrapText="1"/>
      <protection/>
    </xf>
    <xf numFmtId="169" fontId="13" fillId="38" borderId="11" xfId="58" applyNumberFormat="1" applyFont="1" applyFill="1" applyBorder="1" applyAlignment="1">
      <alignment horizontal="center" vertical="center" wrapText="1"/>
      <protection/>
    </xf>
    <xf numFmtId="0" fontId="13" fillId="38" borderId="11" xfId="58" applyFont="1" applyFill="1" applyBorder="1" applyAlignment="1">
      <alignment horizontal="left" vertical="center"/>
      <protection/>
    </xf>
    <xf numFmtId="0" fontId="7" fillId="0" borderId="0" xfId="58" applyFont="1">
      <alignment/>
      <protection/>
    </xf>
    <xf numFmtId="1" fontId="7" fillId="0" borderId="11" xfId="58" applyNumberFormat="1" applyFont="1" applyBorder="1">
      <alignment/>
      <protection/>
    </xf>
    <xf numFmtId="1" fontId="7" fillId="0" borderId="11" xfId="58" applyNumberFormat="1" applyFont="1" applyBorder="1" applyAlignment="1">
      <alignment horizontal="center"/>
      <protection/>
    </xf>
    <xf numFmtId="3" fontId="7" fillId="0" borderId="11" xfId="58" applyNumberFormat="1" applyFont="1" applyBorder="1" applyAlignment="1">
      <alignment horizontal="center"/>
      <protection/>
    </xf>
    <xf numFmtId="168" fontId="7" fillId="0" borderId="11" xfId="58" applyNumberFormat="1" applyFont="1" applyBorder="1" applyAlignment="1">
      <alignment horizontal="center"/>
      <protection/>
    </xf>
    <xf numFmtId="169" fontId="14" fillId="0" borderId="11" xfId="62" applyNumberFormat="1" applyFont="1" applyFill="1" applyBorder="1" applyAlignment="1">
      <alignment horizontal="center" vertical="center"/>
    </xf>
    <xf numFmtId="170" fontId="14" fillId="0" borderId="11" xfId="62" applyNumberFormat="1" applyFont="1" applyFill="1" applyBorder="1" applyAlignment="1">
      <alignment horizontal="center" vertical="center"/>
    </xf>
    <xf numFmtId="0" fontId="14" fillId="0" borderId="11" xfId="58" applyFont="1" applyBorder="1" applyAlignment="1">
      <alignment horizontal="left" vertical="center"/>
      <protection/>
    </xf>
    <xf numFmtId="9" fontId="14" fillId="0" borderId="11" xfId="62" applyFont="1" applyBorder="1" applyAlignment="1">
      <alignment horizontal="left" vertical="center"/>
    </xf>
    <xf numFmtId="168" fontId="7" fillId="0" borderId="11" xfId="62" applyNumberFormat="1" applyFont="1" applyFill="1" applyBorder="1" applyAlignment="1">
      <alignment horizontal="center" vertical="center"/>
    </xf>
    <xf numFmtId="168" fontId="14" fillId="0" borderId="11" xfId="62" applyNumberFormat="1" applyFont="1" applyBorder="1" applyAlignment="1">
      <alignment horizontal="center" vertical="center"/>
    </xf>
    <xf numFmtId="170" fontId="14" fillId="0" borderId="11" xfId="62" applyNumberFormat="1" applyFont="1" applyBorder="1" applyAlignment="1">
      <alignment horizontal="center" vertical="center"/>
    </xf>
    <xf numFmtId="10" fontId="14" fillId="0" borderId="11" xfId="62" applyNumberFormat="1" applyFont="1" applyBorder="1" applyAlignment="1">
      <alignment horizontal="center" vertical="center"/>
    </xf>
    <xf numFmtId="3" fontId="14" fillId="0" borderId="11" xfId="62" applyNumberFormat="1" applyFont="1" applyBorder="1" applyAlignment="1">
      <alignment horizontal="center" vertical="center"/>
    </xf>
    <xf numFmtId="3" fontId="14" fillId="0" borderId="11" xfId="62" applyNumberFormat="1" applyFont="1" applyBorder="1" applyAlignment="1">
      <alignment horizontal="left" vertical="center"/>
    </xf>
    <xf numFmtId="9" fontId="14" fillId="0" borderId="11" xfId="62" applyNumberFormat="1" applyFont="1" applyBorder="1" applyAlignment="1">
      <alignment horizontal="center" vertical="center"/>
    </xf>
    <xf numFmtId="9" fontId="14" fillId="0" borderId="11" xfId="62" applyNumberFormat="1" applyFont="1" applyFill="1" applyBorder="1" applyAlignment="1">
      <alignment horizontal="center" vertical="center"/>
    </xf>
    <xf numFmtId="0" fontId="15" fillId="0" borderId="0" xfId="58" applyFont="1">
      <alignment/>
      <protection/>
    </xf>
    <xf numFmtId="9" fontId="14" fillId="0" borderId="11" xfId="62" applyFont="1" applyFill="1" applyBorder="1" applyAlignment="1">
      <alignment horizontal="center" vertical="center"/>
    </xf>
    <xf numFmtId="171" fontId="14" fillId="0" borderId="11" xfId="62" applyNumberFormat="1" applyFont="1" applyBorder="1" applyAlignment="1">
      <alignment horizontal="center" vertical="center"/>
    </xf>
    <xf numFmtId="0" fontId="7" fillId="0" borderId="0" xfId="58" applyFont="1" applyFill="1">
      <alignment/>
      <protection/>
    </xf>
    <xf numFmtId="0" fontId="14" fillId="0" borderId="11" xfId="58" applyFont="1" applyBorder="1" applyAlignment="1">
      <alignment horizontal="center" vertical="center"/>
      <protection/>
    </xf>
    <xf numFmtId="3" fontId="14" fillId="0" borderId="11" xfId="45" applyNumberFormat="1" applyFont="1" applyFill="1" applyBorder="1" applyAlignment="1">
      <alignment horizontal="center" vertical="center"/>
    </xf>
    <xf numFmtId="172" fontId="14" fillId="0" borderId="11" xfId="62" applyNumberFormat="1" applyFont="1" applyFill="1" applyBorder="1" applyAlignment="1">
      <alignment horizontal="center" vertical="center"/>
    </xf>
    <xf numFmtId="0" fontId="13" fillId="38" borderId="11" xfId="58" applyFont="1" applyFill="1" applyBorder="1" applyAlignment="1">
      <alignment horizontal="center" vertical="center"/>
      <protection/>
    </xf>
    <xf numFmtId="3" fontId="13" fillId="38" borderId="11" xfId="45" applyNumberFormat="1" applyFont="1" applyFill="1" applyBorder="1" applyAlignment="1">
      <alignment horizontal="center" vertical="center"/>
    </xf>
    <xf numFmtId="168" fontId="13" fillId="38" borderId="11" xfId="62" applyNumberFormat="1" applyFont="1" applyFill="1" applyBorder="1" applyAlignment="1">
      <alignment horizontal="center" vertical="center"/>
    </xf>
    <xf numFmtId="9" fontId="13" fillId="38" borderId="11" xfId="62" applyNumberFormat="1" applyFont="1" applyFill="1" applyBorder="1" applyAlignment="1">
      <alignment horizontal="center" vertical="center"/>
    </xf>
    <xf numFmtId="168" fontId="13" fillId="38" borderId="11" xfId="58" applyNumberFormat="1" applyFont="1" applyFill="1" applyBorder="1" applyAlignment="1">
      <alignment horizontal="center" vertical="center"/>
      <protection/>
    </xf>
    <xf numFmtId="49" fontId="13" fillId="38" borderId="11" xfId="58" applyNumberFormat="1" applyFont="1" applyFill="1" applyBorder="1" applyAlignment="1">
      <alignment horizontal="center" vertical="center" wrapText="1"/>
      <protection/>
    </xf>
    <xf numFmtId="0" fontId="13" fillId="38" borderId="11" xfId="58" applyFont="1" applyFill="1" applyBorder="1" applyAlignment="1">
      <alignment vertical="center"/>
      <protection/>
    </xf>
    <xf numFmtId="9" fontId="16" fillId="38" borderId="11" xfId="62" applyFont="1" applyFill="1" applyBorder="1" applyAlignment="1">
      <alignment horizontal="center" vertical="center"/>
    </xf>
    <xf numFmtId="0" fontId="17" fillId="0" borderId="0" xfId="58" applyFont="1">
      <alignment/>
      <protection/>
    </xf>
    <xf numFmtId="0" fontId="7" fillId="0" borderId="0" xfId="58" applyFont="1" applyAlignment="1">
      <alignment horizontal="center"/>
      <protection/>
    </xf>
    <xf numFmtId="167" fontId="7" fillId="0" borderId="0" xfId="45" applyNumberFormat="1" applyFont="1" applyAlignment="1">
      <alignment/>
    </xf>
    <xf numFmtId="168" fontId="7" fillId="0" borderId="0" xfId="58" applyNumberFormat="1" applyFont="1">
      <alignment/>
      <protection/>
    </xf>
    <xf numFmtId="169" fontId="7" fillId="0" borderId="0" xfId="58" applyNumberFormat="1" applyFont="1">
      <alignment/>
      <protection/>
    </xf>
    <xf numFmtId="0" fontId="7" fillId="0" borderId="0" xfId="58" applyFont="1" applyAlignment="1">
      <alignment horizontal="left"/>
      <protection/>
    </xf>
    <xf numFmtId="0" fontId="7" fillId="0" borderId="0" xfId="58" applyFont="1" applyAlignment="1">
      <alignment/>
      <protection/>
    </xf>
    <xf numFmtId="49" fontId="7" fillId="0" borderId="0" xfId="58" applyNumberFormat="1" applyFont="1">
      <alignment/>
      <protection/>
    </xf>
    <xf numFmtId="1" fontId="7" fillId="0" borderId="0" xfId="58" applyNumberFormat="1" applyFont="1" applyAlignment="1">
      <alignment horizontal="center"/>
      <protection/>
    </xf>
    <xf numFmtId="0" fontId="7" fillId="0" borderId="14" xfId="58" applyFont="1" applyBorder="1">
      <alignment/>
      <protection/>
    </xf>
    <xf numFmtId="0" fontId="7" fillId="0" borderId="15" xfId="58" applyFont="1" applyBorder="1">
      <alignment/>
      <protection/>
    </xf>
    <xf numFmtId="0" fontId="7" fillId="0" borderId="15" xfId="58" applyFont="1" applyBorder="1" applyAlignment="1">
      <alignment horizontal="center"/>
      <protection/>
    </xf>
    <xf numFmtId="167" fontId="7" fillId="0" borderId="16" xfId="45" applyNumberFormat="1" applyFont="1" applyBorder="1" applyAlignment="1">
      <alignment/>
    </xf>
    <xf numFmtId="169" fontId="13" fillId="0" borderId="0" xfId="58" applyNumberFormat="1" applyFont="1" applyFill="1">
      <alignment/>
      <protection/>
    </xf>
    <xf numFmtId="0" fontId="13" fillId="0" borderId="0" xfId="58" applyFont="1" applyFill="1">
      <alignment/>
      <protection/>
    </xf>
    <xf numFmtId="0" fontId="7" fillId="0" borderId="0" xfId="58" applyFont="1" applyFill="1" applyAlignment="1">
      <alignment horizontal="left"/>
      <protection/>
    </xf>
    <xf numFmtId="169" fontId="13" fillId="0" borderId="0" xfId="58" applyNumberFormat="1" applyFont="1" applyFill="1" applyAlignment="1">
      <alignment horizontal="left"/>
      <protection/>
    </xf>
    <xf numFmtId="49" fontId="7" fillId="0" borderId="0" xfId="58" applyNumberFormat="1" applyFont="1" applyFill="1">
      <alignment/>
      <protection/>
    </xf>
    <xf numFmtId="0" fontId="7" fillId="0" borderId="0" xfId="58" applyFont="1" applyFill="1" applyAlignment="1">
      <alignment horizontal="center"/>
      <protection/>
    </xf>
    <xf numFmtId="169" fontId="7" fillId="0" borderId="0" xfId="58" applyNumberFormat="1" applyFont="1" applyFill="1">
      <alignment/>
      <protection/>
    </xf>
    <xf numFmtId="9" fontId="7" fillId="0" borderId="0" xfId="62" applyFont="1" applyFill="1" applyAlignment="1">
      <alignment horizontal="center"/>
    </xf>
    <xf numFmtId="169" fontId="7" fillId="0" borderId="0" xfId="58" applyNumberFormat="1" applyFont="1" applyFill="1" applyAlignment="1">
      <alignment horizontal="left"/>
      <protection/>
    </xf>
    <xf numFmtId="9" fontId="7" fillId="0" borderId="0" xfId="62" applyFont="1" applyFill="1" applyAlignment="1">
      <alignment horizontal="left"/>
    </xf>
    <xf numFmtId="0" fontId="7" fillId="0" borderId="17" xfId="58" applyFont="1" applyBorder="1">
      <alignment/>
      <protection/>
    </xf>
    <xf numFmtId="0" fontId="7" fillId="0" borderId="0" xfId="58" applyFont="1" applyBorder="1">
      <alignment/>
      <protection/>
    </xf>
    <xf numFmtId="0" fontId="7" fillId="0" borderId="0" xfId="58" applyFont="1" applyBorder="1" applyAlignment="1">
      <alignment horizontal="center"/>
      <protection/>
    </xf>
    <xf numFmtId="167" fontId="7" fillId="0" borderId="18" xfId="45" applyNumberFormat="1" applyFont="1" applyBorder="1" applyAlignment="1">
      <alignment/>
    </xf>
    <xf numFmtId="0" fontId="7" fillId="0" borderId="19" xfId="58" applyFont="1" applyBorder="1">
      <alignment/>
      <protection/>
    </xf>
    <xf numFmtId="0" fontId="7" fillId="0" borderId="20" xfId="58" applyFont="1" applyBorder="1">
      <alignment/>
      <protection/>
    </xf>
    <xf numFmtId="0" fontId="7" fillId="0" borderId="20" xfId="58" applyFont="1" applyBorder="1" applyAlignment="1">
      <alignment horizontal="center"/>
      <protection/>
    </xf>
    <xf numFmtId="167" fontId="7" fillId="0" borderId="21" xfId="45" applyNumberFormat="1" applyFont="1" applyBorder="1" applyAlignment="1">
      <alignment/>
    </xf>
    <xf numFmtId="169" fontId="7" fillId="0" borderId="0" xfId="58" applyNumberFormat="1" applyFont="1" applyFill="1" applyAlignment="1">
      <alignment/>
      <protection/>
    </xf>
    <xf numFmtId="9" fontId="7" fillId="0" borderId="0" xfId="62" applyFont="1" applyFill="1" applyAlignment="1">
      <alignment/>
    </xf>
    <xf numFmtId="0" fontId="7" fillId="0" borderId="0" xfId="58" applyFont="1" applyFill="1" applyAlignment="1">
      <alignment/>
      <protection/>
    </xf>
    <xf numFmtId="168" fontId="7" fillId="0" borderId="0" xfId="58" applyNumberFormat="1" applyFont="1" applyFill="1">
      <alignment/>
      <protection/>
    </xf>
    <xf numFmtId="169" fontId="18" fillId="0" borderId="0" xfId="58" applyNumberFormat="1" applyFont="1">
      <alignment/>
      <protection/>
    </xf>
    <xf numFmtId="0" fontId="11" fillId="0" borderId="0" xfId="58" applyFont="1">
      <alignment/>
      <protection/>
    </xf>
    <xf numFmtId="173" fontId="0" fillId="0" borderId="0" xfId="48" applyNumberFormat="1" applyFont="1" applyAlignment="1">
      <alignment/>
    </xf>
    <xf numFmtId="174" fontId="7" fillId="0" borderId="11" xfId="58" applyNumberFormat="1" applyFont="1" applyFill="1" applyBorder="1" applyAlignment="1">
      <alignment horizontal="center"/>
      <protection/>
    </xf>
    <xf numFmtId="0" fontId="2" fillId="0" borderId="0" xfId="58" applyBorder="1">
      <alignment/>
      <protection/>
    </xf>
    <xf numFmtId="14" fontId="12" fillId="0" borderId="0" xfId="58" applyNumberFormat="1" applyFont="1" applyAlignment="1">
      <alignment horizontal="left"/>
      <protection/>
    </xf>
    <xf numFmtId="167" fontId="2" fillId="0" borderId="0" xfId="45" applyNumberFormat="1" applyFont="1" applyFill="1" applyAlignment="1">
      <alignment/>
    </xf>
    <xf numFmtId="173" fontId="0" fillId="0" borderId="0" xfId="48" applyNumberFormat="1" applyFont="1" applyFill="1" applyAlignment="1">
      <alignment/>
    </xf>
    <xf numFmtId="0" fontId="2" fillId="0" borderId="0" xfId="58" applyFill="1">
      <alignment/>
      <protection/>
    </xf>
    <xf numFmtId="49" fontId="2" fillId="0" borderId="0" xfId="58" applyNumberFormat="1" applyAlignment="1">
      <alignment horizontal="center"/>
      <protection/>
    </xf>
    <xf numFmtId="0" fontId="13" fillId="39" borderId="22" xfId="58" applyFont="1" applyFill="1" applyBorder="1" applyAlignment="1">
      <alignment wrapText="1"/>
      <protection/>
    </xf>
    <xf numFmtId="0" fontId="13" fillId="39" borderId="22" xfId="58" applyFont="1" applyFill="1" applyBorder="1" applyAlignment="1">
      <alignment horizontal="center" wrapText="1"/>
      <protection/>
    </xf>
    <xf numFmtId="167" fontId="13" fillId="39" borderId="22" xfId="45" applyNumberFormat="1" applyFont="1" applyFill="1" applyBorder="1" applyAlignment="1">
      <alignment horizontal="center" wrapText="1"/>
    </xf>
    <xf numFmtId="168" fontId="13" fillId="39" borderId="22" xfId="58" applyNumberFormat="1" applyFont="1" applyFill="1" applyBorder="1" applyAlignment="1">
      <alignment horizontal="center" wrapText="1"/>
      <protection/>
    </xf>
    <xf numFmtId="169" fontId="13" fillId="39" borderId="22" xfId="58" applyNumberFormat="1" applyFont="1" applyFill="1" applyBorder="1" applyAlignment="1">
      <alignment horizontal="center" wrapText="1"/>
      <protection/>
    </xf>
    <xf numFmtId="49" fontId="13" fillId="39" borderId="22" xfId="58" applyNumberFormat="1" applyFont="1" applyFill="1" applyBorder="1" applyAlignment="1">
      <alignment horizontal="center" wrapText="1"/>
      <protection/>
    </xf>
    <xf numFmtId="172" fontId="13" fillId="39" borderId="22" xfId="58" applyNumberFormat="1" applyFont="1" applyFill="1" applyBorder="1" applyAlignment="1">
      <alignment horizontal="center" wrapText="1"/>
      <protection/>
    </xf>
    <xf numFmtId="0" fontId="13" fillId="39" borderId="14" xfId="58" applyFont="1" applyFill="1" applyBorder="1" applyAlignment="1">
      <alignment horizontal="center" wrapText="1"/>
      <protection/>
    </xf>
    <xf numFmtId="0" fontId="13" fillId="39" borderId="16" xfId="58" applyFont="1" applyFill="1" applyBorder="1" applyAlignment="1">
      <alignment horizontal="center" wrapText="1"/>
      <protection/>
    </xf>
    <xf numFmtId="0" fontId="19" fillId="0" borderId="0" xfId="58" applyFont="1" applyFill="1" applyBorder="1">
      <alignment/>
      <protection/>
    </xf>
    <xf numFmtId="0" fontId="7" fillId="0" borderId="11" xfId="58" applyFont="1" applyFill="1" applyBorder="1" applyAlignment="1">
      <alignment vertical="center"/>
      <protection/>
    </xf>
    <xf numFmtId="49" fontId="7" fillId="0" borderId="11" xfId="58" applyNumberFormat="1" applyFont="1" applyFill="1" applyBorder="1" applyAlignment="1">
      <alignment horizontal="center" vertical="center" wrapText="1"/>
      <protection/>
    </xf>
    <xf numFmtId="3" fontId="7" fillId="0" borderId="11" xfId="58" applyNumberFormat="1" applyFont="1" applyFill="1" applyBorder="1" applyAlignment="1">
      <alignment horizontal="center" vertical="center"/>
      <protection/>
    </xf>
    <xf numFmtId="173" fontId="7" fillId="0" borderId="11" xfId="48" applyNumberFormat="1" applyFont="1" applyFill="1" applyBorder="1" applyAlignment="1">
      <alignment horizontal="center" vertical="center"/>
    </xf>
    <xf numFmtId="169" fontId="7" fillId="0" borderId="11" xfId="58" applyNumberFormat="1" applyFont="1" applyFill="1" applyBorder="1" applyAlignment="1">
      <alignment horizontal="center" vertical="center"/>
      <protection/>
    </xf>
    <xf numFmtId="170" fontId="7" fillId="0" borderId="11" xfId="62" applyNumberFormat="1" applyFont="1" applyFill="1" applyBorder="1" applyAlignment="1">
      <alignment horizontal="center" vertical="center" wrapText="1"/>
    </xf>
    <xf numFmtId="17" fontId="7" fillId="0" borderId="11" xfId="58" applyNumberFormat="1" applyFont="1" applyFill="1" applyBorder="1" applyAlignment="1">
      <alignment horizontal="center" vertical="center"/>
      <protection/>
    </xf>
    <xf numFmtId="168" fontId="7" fillId="0" borderId="11" xfId="58" applyNumberFormat="1" applyFont="1" applyFill="1" applyBorder="1" applyAlignment="1">
      <alignment horizontal="right" vertical="center"/>
      <protection/>
    </xf>
    <xf numFmtId="174" fontId="7" fillId="0" borderId="11" xfId="58" applyNumberFormat="1" applyFont="1" applyFill="1" applyBorder="1" applyAlignment="1">
      <alignment horizontal="right"/>
      <protection/>
    </xf>
    <xf numFmtId="170" fontId="7" fillId="0" borderId="11" xfId="45" applyNumberFormat="1" applyFont="1" applyFill="1" applyBorder="1" applyAlignment="1">
      <alignment horizontal="right"/>
    </xf>
    <xf numFmtId="10" fontId="7" fillId="0" borderId="11" xfId="62" applyNumberFormat="1" applyFont="1" applyFill="1" applyBorder="1" applyAlignment="1">
      <alignment horizontal="right"/>
    </xf>
    <xf numFmtId="3" fontId="7" fillId="0" borderId="11" xfId="58" applyNumberFormat="1" applyFont="1" applyFill="1" applyBorder="1" applyAlignment="1">
      <alignment horizontal="right"/>
      <protection/>
    </xf>
    <xf numFmtId="3" fontId="7" fillId="0" borderId="11" xfId="58" applyNumberFormat="1" applyFont="1" applyFill="1" applyBorder="1">
      <alignment/>
      <protection/>
    </xf>
    <xf numFmtId="167" fontId="7" fillId="0" borderId="11" xfId="45" applyNumberFormat="1" applyFont="1" applyFill="1" applyBorder="1" applyAlignment="1">
      <alignment wrapText="1"/>
    </xf>
    <xf numFmtId="9" fontId="7" fillId="0" borderId="11" xfId="62" applyNumberFormat="1" applyFont="1" applyFill="1" applyBorder="1" applyAlignment="1">
      <alignment horizontal="center" vertical="center"/>
    </xf>
    <xf numFmtId="0" fontId="7" fillId="0" borderId="0" xfId="58" applyFont="1" applyFill="1" applyBorder="1" applyAlignment="1">
      <alignment vertical="center"/>
      <protection/>
    </xf>
    <xf numFmtId="167" fontId="7" fillId="0" borderId="11" xfId="45" applyNumberFormat="1" applyFont="1" applyFill="1" applyBorder="1" applyAlignment="1">
      <alignment/>
    </xf>
    <xf numFmtId="0" fontId="20" fillId="0" borderId="0" xfId="58" applyFont="1" applyFill="1" applyBorder="1" applyAlignment="1">
      <alignment vertical="center"/>
      <protection/>
    </xf>
    <xf numFmtId="0" fontId="7" fillId="0" borderId="11" xfId="58" applyFont="1" applyFill="1" applyBorder="1" applyAlignment="1">
      <alignment horizontal="center" vertical="center"/>
      <protection/>
    </xf>
    <xf numFmtId="10" fontId="7" fillId="0" borderId="11" xfId="62" applyNumberFormat="1" applyFont="1" applyFill="1" applyBorder="1" applyAlignment="1">
      <alignment horizontal="right" vertical="center"/>
    </xf>
    <xf numFmtId="3" fontId="7" fillId="0" borderId="11" xfId="58" applyNumberFormat="1" applyFont="1" applyFill="1" applyBorder="1" applyAlignment="1">
      <alignment horizontal="right" vertical="center"/>
      <protection/>
    </xf>
    <xf numFmtId="3" fontId="7" fillId="0" borderId="11" xfId="58" applyNumberFormat="1" applyFont="1" applyFill="1" applyBorder="1" applyAlignment="1">
      <alignment vertical="center"/>
      <protection/>
    </xf>
    <xf numFmtId="167" fontId="7" fillId="0" borderId="11" xfId="45" applyNumberFormat="1" applyFont="1" applyFill="1" applyBorder="1" applyAlignment="1">
      <alignment vertical="center"/>
    </xf>
    <xf numFmtId="0" fontId="13" fillId="33" borderId="11" xfId="58" applyFont="1" applyFill="1" applyBorder="1" applyAlignment="1">
      <alignment wrapText="1"/>
      <protection/>
    </xf>
    <xf numFmtId="0" fontId="13" fillId="33" borderId="11" xfId="58" applyFont="1" applyFill="1" applyBorder="1" applyAlignment="1">
      <alignment horizontal="center"/>
      <protection/>
    </xf>
    <xf numFmtId="3" fontId="13" fillId="33" borderId="11" xfId="58" applyNumberFormat="1" applyFont="1" applyFill="1" applyBorder="1" applyAlignment="1">
      <alignment horizontal="center"/>
      <protection/>
    </xf>
    <xf numFmtId="173" fontId="13" fillId="33" borderId="11" xfId="48" applyNumberFormat="1" applyFont="1" applyFill="1" applyBorder="1" applyAlignment="1">
      <alignment horizontal="center"/>
    </xf>
    <xf numFmtId="9" fontId="13" fillId="33" borderId="11" xfId="62" applyFont="1" applyFill="1" applyBorder="1" applyAlignment="1">
      <alignment horizontal="center"/>
    </xf>
    <xf numFmtId="170" fontId="13" fillId="33" borderId="11" xfId="62" applyNumberFormat="1" applyFont="1" applyFill="1" applyBorder="1" applyAlignment="1">
      <alignment wrapText="1"/>
    </xf>
    <xf numFmtId="168" fontId="13" fillId="33" borderId="11" xfId="58" applyNumberFormat="1" applyFont="1" applyFill="1" applyBorder="1" applyAlignment="1">
      <alignment horizontal="center"/>
      <protection/>
    </xf>
    <xf numFmtId="49" fontId="19" fillId="33" borderId="11" xfId="58" applyNumberFormat="1" applyFont="1" applyFill="1" applyBorder="1" applyAlignment="1">
      <alignment horizontal="center"/>
      <protection/>
    </xf>
    <xf numFmtId="170" fontId="19" fillId="33" borderId="11" xfId="45" applyNumberFormat="1" applyFont="1" applyFill="1" applyBorder="1" applyAlignment="1">
      <alignment horizontal="center"/>
    </xf>
    <xf numFmtId="169" fontId="19" fillId="33" borderId="11" xfId="62" applyNumberFormat="1" applyFont="1" applyFill="1" applyBorder="1" applyAlignment="1">
      <alignment/>
    </xf>
    <xf numFmtId="3" fontId="13" fillId="33" borderId="11" xfId="58" applyNumberFormat="1" applyFont="1" applyFill="1" applyBorder="1">
      <alignment/>
      <protection/>
    </xf>
    <xf numFmtId="167" fontId="13" fillId="33" borderId="11" xfId="45" applyNumberFormat="1" applyFont="1" applyFill="1" applyBorder="1" applyAlignment="1">
      <alignment/>
    </xf>
    <xf numFmtId="9" fontId="13" fillId="33" borderId="11" xfId="62" applyFont="1" applyFill="1" applyBorder="1" applyAlignment="1">
      <alignment/>
    </xf>
    <xf numFmtId="0" fontId="13" fillId="0" borderId="0" xfId="58" applyFont="1" applyFill="1" applyBorder="1">
      <alignment/>
      <protection/>
    </xf>
    <xf numFmtId="0" fontId="21" fillId="0" borderId="0" xfId="58" applyFont="1" applyFill="1" applyBorder="1" applyAlignment="1">
      <alignment wrapText="1"/>
      <protection/>
    </xf>
    <xf numFmtId="0" fontId="9" fillId="0" borderId="0" xfId="58" applyFont="1" applyFill="1" applyBorder="1" applyAlignment="1">
      <alignment horizontal="center"/>
      <protection/>
    </xf>
    <xf numFmtId="3" fontId="9" fillId="0" borderId="0" xfId="58" applyNumberFormat="1" applyFont="1" applyFill="1" applyBorder="1" applyAlignment="1">
      <alignment horizontal="center"/>
      <protection/>
    </xf>
    <xf numFmtId="173" fontId="9" fillId="0" borderId="0" xfId="48" applyNumberFormat="1" applyFont="1" applyFill="1" applyBorder="1" applyAlignment="1">
      <alignment horizontal="center"/>
    </xf>
    <xf numFmtId="169" fontId="9" fillId="0" borderId="0" xfId="58" applyNumberFormat="1" applyFont="1" applyFill="1" applyBorder="1">
      <alignment/>
      <protection/>
    </xf>
    <xf numFmtId="169" fontId="9" fillId="0" borderId="0" xfId="62" applyNumberFormat="1" applyFont="1" applyFill="1" applyBorder="1" applyAlignment="1">
      <alignment wrapText="1"/>
    </xf>
    <xf numFmtId="168" fontId="9" fillId="0" borderId="0" xfId="58" applyNumberFormat="1" applyFont="1" applyFill="1" applyBorder="1">
      <alignment/>
      <protection/>
    </xf>
    <xf numFmtId="49" fontId="9" fillId="0" borderId="0" xfId="58" applyNumberFormat="1" applyFont="1" applyFill="1" applyBorder="1" applyAlignment="1">
      <alignment horizontal="center"/>
      <protection/>
    </xf>
    <xf numFmtId="170" fontId="9" fillId="0" borderId="0" xfId="45" applyNumberFormat="1" applyFont="1" applyFill="1" applyBorder="1" applyAlignment="1">
      <alignment horizontal="center"/>
    </xf>
    <xf numFmtId="169" fontId="9" fillId="0" borderId="0" xfId="62" applyNumberFormat="1" applyFont="1" applyFill="1" applyBorder="1" applyAlignment="1">
      <alignment/>
    </xf>
    <xf numFmtId="3" fontId="9" fillId="0" borderId="0" xfId="58" applyNumberFormat="1" applyFont="1" applyFill="1" applyBorder="1">
      <alignment/>
      <protection/>
    </xf>
    <xf numFmtId="167" fontId="9" fillId="0" borderId="0" xfId="45" applyNumberFormat="1" applyFont="1" applyFill="1" applyBorder="1" applyAlignment="1">
      <alignment/>
    </xf>
    <xf numFmtId="9" fontId="9" fillId="0" borderId="0" xfId="62" applyFont="1" applyFill="1" applyBorder="1" applyAlignment="1">
      <alignment/>
    </xf>
    <xf numFmtId="0" fontId="9" fillId="0" borderId="0" xfId="58" applyFont="1" applyFill="1" applyBorder="1">
      <alignment/>
      <protection/>
    </xf>
    <xf numFmtId="0" fontId="9" fillId="0" borderId="0" xfId="58" applyFont="1" applyFill="1">
      <alignment/>
      <protection/>
    </xf>
    <xf numFmtId="167" fontId="9" fillId="0" borderId="0" xfId="45" applyNumberFormat="1" applyFont="1" applyFill="1" applyAlignment="1">
      <alignment/>
    </xf>
    <xf numFmtId="173" fontId="9" fillId="0" borderId="0" xfId="48" applyNumberFormat="1" applyFont="1" applyFill="1" applyBorder="1" applyAlignment="1">
      <alignment/>
    </xf>
    <xf numFmtId="49" fontId="9" fillId="0" borderId="0" xfId="58" applyNumberFormat="1" applyFont="1" applyFill="1" applyAlignment="1">
      <alignment horizontal="center"/>
      <protection/>
    </xf>
    <xf numFmtId="0" fontId="6" fillId="0" borderId="0" xfId="58" applyFont="1" applyFill="1" applyBorder="1" applyAlignment="1">
      <alignment horizontal="center"/>
      <protection/>
    </xf>
    <xf numFmtId="0" fontId="22" fillId="0" borderId="0" xfId="58" applyFont="1">
      <alignment/>
      <protection/>
    </xf>
    <xf numFmtId="173" fontId="0" fillId="0" borderId="0" xfId="48" applyNumberFormat="1" applyFont="1" applyFill="1" applyBorder="1" applyAlignment="1">
      <alignment/>
    </xf>
    <xf numFmtId="169" fontId="2" fillId="0" borderId="0" xfId="58" applyNumberFormat="1" applyFill="1" applyBorder="1">
      <alignment/>
      <protection/>
    </xf>
    <xf numFmtId="0" fontId="2" fillId="0" borderId="0" xfId="58" applyFill="1" applyBorder="1">
      <alignment/>
      <protection/>
    </xf>
    <xf numFmtId="0" fontId="2" fillId="0" borderId="0" xfId="58" applyFill="1" applyBorder="1" applyAlignment="1">
      <alignment horizontal="center"/>
      <protection/>
    </xf>
    <xf numFmtId="168" fontId="2" fillId="0" borderId="0" xfId="58" applyNumberFormat="1" applyFill="1" applyBorder="1">
      <alignment/>
      <protection/>
    </xf>
    <xf numFmtId="0" fontId="2" fillId="0" borderId="14" xfId="58" applyBorder="1">
      <alignment/>
      <protection/>
    </xf>
    <xf numFmtId="0" fontId="2" fillId="0" borderId="16" xfId="58" applyBorder="1">
      <alignment/>
      <protection/>
    </xf>
    <xf numFmtId="167" fontId="2" fillId="0" borderId="0" xfId="45" applyNumberFormat="1" applyBorder="1" applyAlignment="1">
      <alignment/>
    </xf>
    <xf numFmtId="173" fontId="23" fillId="0" borderId="0" xfId="48" applyNumberFormat="1" applyFont="1" applyFill="1" applyBorder="1" applyAlignment="1">
      <alignment/>
    </xf>
    <xf numFmtId="169" fontId="3" fillId="0" borderId="0" xfId="58" applyNumberFormat="1" applyFont="1" applyFill="1" applyBorder="1">
      <alignment/>
      <protection/>
    </xf>
    <xf numFmtId="0" fontId="3" fillId="0" borderId="0" xfId="58" applyFont="1" applyFill="1" applyBorder="1">
      <alignment/>
      <protection/>
    </xf>
    <xf numFmtId="169" fontId="3" fillId="0" borderId="0" xfId="58" applyNumberFormat="1" applyFont="1" applyFill="1" applyBorder="1" applyAlignment="1">
      <alignment horizontal="left"/>
      <protection/>
    </xf>
    <xf numFmtId="168" fontId="3" fillId="0" borderId="0" xfId="58" applyNumberFormat="1" applyFont="1" applyFill="1" applyBorder="1">
      <alignment/>
      <protection/>
    </xf>
    <xf numFmtId="0" fontId="2" fillId="0" borderId="17" xfId="58" applyBorder="1">
      <alignment/>
      <protection/>
    </xf>
    <xf numFmtId="0" fontId="2" fillId="0" borderId="18" xfId="58" applyBorder="1">
      <alignment/>
      <protection/>
    </xf>
    <xf numFmtId="169" fontId="2" fillId="0" borderId="0" xfId="58" applyNumberFormat="1" applyFill="1" applyBorder="1" applyAlignment="1">
      <alignment horizontal="center"/>
      <protection/>
    </xf>
    <xf numFmtId="169" fontId="5" fillId="0" borderId="0" xfId="62" applyNumberFormat="1" applyFont="1" applyFill="1" applyBorder="1" applyAlignment="1">
      <alignment/>
    </xf>
    <xf numFmtId="169" fontId="5" fillId="0" borderId="0" xfId="58" applyNumberFormat="1" applyFont="1" applyFill="1" applyBorder="1" applyAlignment="1">
      <alignment horizontal="center"/>
      <protection/>
    </xf>
    <xf numFmtId="168" fontId="2" fillId="0" borderId="0" xfId="62" applyNumberFormat="1" applyFont="1" applyFill="1" applyBorder="1" applyAlignment="1">
      <alignment horizontal="center"/>
    </xf>
    <xf numFmtId="0" fontId="2" fillId="0" borderId="19" xfId="58" applyBorder="1">
      <alignment/>
      <protection/>
    </xf>
    <xf numFmtId="0" fontId="2" fillId="0" borderId="21" xfId="58" applyBorder="1">
      <alignment/>
      <protection/>
    </xf>
    <xf numFmtId="0" fontId="2" fillId="0" borderId="0" xfId="58" applyFont="1" applyFill="1" applyBorder="1" applyAlignment="1">
      <alignment horizontal="center"/>
      <protection/>
    </xf>
    <xf numFmtId="168" fontId="2" fillId="0" borderId="0" xfId="58" applyNumberFormat="1" applyFont="1" applyFill="1" applyBorder="1">
      <alignment/>
      <protection/>
    </xf>
    <xf numFmtId="49" fontId="2" fillId="0" borderId="0" xfId="58" applyNumberFormat="1" applyBorder="1" applyAlignment="1">
      <alignment horizontal="center"/>
      <protection/>
    </xf>
    <xf numFmtId="173" fontId="13" fillId="0" borderId="0" xfId="48" applyNumberFormat="1" applyFont="1" applyFill="1" applyBorder="1" applyAlignment="1">
      <alignment horizontal="center"/>
    </xf>
    <xf numFmtId="9" fontId="13" fillId="0" borderId="0" xfId="62" applyFont="1" applyFill="1" applyBorder="1" applyAlignment="1">
      <alignment horizontal="center"/>
    </xf>
    <xf numFmtId="0" fontId="2" fillId="0" borderId="0" xfId="58" applyBorder="1" applyAlignment="1">
      <alignment horizontal="center"/>
      <protection/>
    </xf>
    <xf numFmtId="168" fontId="0" fillId="0" borderId="0" xfId="62" applyNumberFormat="1" applyFont="1" applyBorder="1" applyAlignment="1">
      <alignment horizontal="center"/>
    </xf>
    <xf numFmtId="175" fontId="0" fillId="0" borderId="0" xfId="48" applyNumberFormat="1" applyFont="1" applyBorder="1" applyAlignment="1">
      <alignment horizontal="center"/>
    </xf>
    <xf numFmtId="168" fontId="0" fillId="0" borderId="0" xfId="62" applyNumberFormat="1" applyFont="1" applyAlignment="1">
      <alignment horizontal="center"/>
    </xf>
    <xf numFmtId="175" fontId="0" fillId="0" borderId="0" xfId="48" applyNumberFormat="1" applyFont="1" applyAlignment="1">
      <alignment horizontal="center"/>
    </xf>
    <xf numFmtId="175" fontId="5" fillId="0" borderId="0" xfId="48" applyNumberFormat="1" applyFont="1" applyAlignment="1">
      <alignment horizontal="center"/>
    </xf>
    <xf numFmtId="174" fontId="2" fillId="0" borderId="0" xfId="58" applyNumberFormat="1">
      <alignment/>
      <protection/>
    </xf>
    <xf numFmtId="0" fontId="13" fillId="40" borderId="11" xfId="58" applyFont="1" applyFill="1" applyBorder="1" applyAlignment="1">
      <alignment wrapText="1"/>
      <protection/>
    </xf>
    <xf numFmtId="0" fontId="13" fillId="40" borderId="11" xfId="58" applyFont="1" applyFill="1" applyBorder="1" applyAlignment="1">
      <alignment horizontal="center" wrapText="1"/>
      <protection/>
    </xf>
    <xf numFmtId="167" fontId="13" fillId="40" borderId="11" xfId="45" applyNumberFormat="1" applyFont="1" applyFill="1" applyBorder="1" applyAlignment="1">
      <alignment horizontal="center" wrapText="1"/>
    </xf>
    <xf numFmtId="168" fontId="13" fillId="40" borderId="11" xfId="58" applyNumberFormat="1" applyFont="1" applyFill="1" applyBorder="1" applyAlignment="1">
      <alignment horizontal="center" wrapText="1"/>
      <protection/>
    </xf>
    <xf numFmtId="169" fontId="13" fillId="40" borderId="11" xfId="58" applyNumberFormat="1" applyFont="1" applyFill="1" applyBorder="1" applyAlignment="1">
      <alignment horizontal="center" wrapText="1"/>
      <protection/>
    </xf>
    <xf numFmtId="49" fontId="13" fillId="40" borderId="11" xfId="58" applyNumberFormat="1" applyFont="1" applyFill="1" applyBorder="1" applyAlignment="1">
      <alignment horizontal="center" wrapText="1"/>
      <protection/>
    </xf>
    <xf numFmtId="0" fontId="13" fillId="40" borderId="23" xfId="58" applyFont="1" applyFill="1" applyBorder="1" applyAlignment="1">
      <alignment horizontal="center" wrapText="1"/>
      <protection/>
    </xf>
    <xf numFmtId="0" fontId="7" fillId="0" borderId="11" xfId="58" applyFont="1" applyFill="1" applyBorder="1">
      <alignment/>
      <protection/>
    </xf>
    <xf numFmtId="167" fontId="7" fillId="0" borderId="11" xfId="45" applyNumberFormat="1" applyFont="1" applyFill="1" applyBorder="1" applyAlignment="1">
      <alignment horizontal="right"/>
    </xf>
    <xf numFmtId="168" fontId="7" fillId="0" borderId="11" xfId="62" applyNumberFormat="1" applyFont="1" applyFill="1" applyBorder="1" applyAlignment="1">
      <alignment horizontal="right"/>
    </xf>
    <xf numFmtId="169" fontId="7" fillId="0" borderId="11" xfId="58" applyNumberFormat="1" applyFont="1" applyFill="1" applyBorder="1" applyAlignment="1">
      <alignment horizontal="right"/>
      <protection/>
    </xf>
    <xf numFmtId="168" fontId="7" fillId="0" borderId="11" xfId="62" applyNumberFormat="1" applyFont="1" applyFill="1" applyBorder="1" applyAlignment="1">
      <alignment horizontal="right" wrapText="1"/>
    </xf>
    <xf numFmtId="169" fontId="7" fillId="0" borderId="11" xfId="62" applyNumberFormat="1" applyFont="1" applyFill="1" applyBorder="1" applyAlignment="1">
      <alignment horizontal="right"/>
    </xf>
    <xf numFmtId="17" fontId="7" fillId="0" borderId="11" xfId="58" applyNumberFormat="1" applyFont="1" applyFill="1" applyBorder="1">
      <alignment/>
      <protection/>
    </xf>
    <xf numFmtId="168" fontId="7" fillId="0" borderId="11" xfId="58" applyNumberFormat="1" applyFont="1" applyFill="1" applyBorder="1">
      <alignment/>
      <protection/>
    </xf>
    <xf numFmtId="10" fontId="7" fillId="0" borderId="11" xfId="62" applyNumberFormat="1" applyFont="1" applyFill="1" applyBorder="1" applyAlignment="1">
      <alignment/>
    </xf>
    <xf numFmtId="174" fontId="7" fillId="0" borderId="11" xfId="58" applyNumberFormat="1" applyFont="1" applyFill="1" applyBorder="1">
      <alignment/>
      <protection/>
    </xf>
    <xf numFmtId="9" fontId="7" fillId="0" borderId="11" xfId="62" applyFont="1" applyFill="1" applyBorder="1" applyAlignment="1">
      <alignment/>
    </xf>
    <xf numFmtId="9" fontId="7" fillId="0" borderId="0" xfId="58" applyNumberFormat="1" applyFont="1">
      <alignment/>
      <protection/>
    </xf>
    <xf numFmtId="167" fontId="7" fillId="0" borderId="23" xfId="45" applyNumberFormat="1" applyFont="1" applyFill="1" applyBorder="1" applyAlignment="1">
      <alignment/>
    </xf>
    <xf numFmtId="174" fontId="7" fillId="0" borderId="0" xfId="58" applyNumberFormat="1" applyFont="1" applyFill="1">
      <alignment/>
      <protection/>
    </xf>
    <xf numFmtId="10" fontId="7" fillId="0" borderId="11" xfId="62" applyNumberFormat="1" applyFont="1" applyFill="1" applyBorder="1" applyAlignment="1">
      <alignment horizontal="center"/>
    </xf>
    <xf numFmtId="0" fontId="8" fillId="0" borderId="11" xfId="58" applyFont="1" applyBorder="1">
      <alignment/>
      <protection/>
    </xf>
    <xf numFmtId="0" fontId="7" fillId="0" borderId="11" xfId="58" applyFont="1" applyBorder="1">
      <alignment/>
      <protection/>
    </xf>
    <xf numFmtId="167" fontId="8" fillId="0" borderId="11" xfId="45" applyNumberFormat="1" applyFont="1" applyBorder="1" applyAlignment="1">
      <alignment/>
    </xf>
    <xf numFmtId="168" fontId="8" fillId="0" borderId="11" xfId="58" applyNumberFormat="1" applyFont="1" applyBorder="1">
      <alignment/>
      <protection/>
    </xf>
    <xf numFmtId="169" fontId="7" fillId="0" borderId="11" xfId="58" applyNumberFormat="1" applyFont="1" applyBorder="1">
      <alignment/>
      <protection/>
    </xf>
    <xf numFmtId="168" fontId="7" fillId="0" borderId="11" xfId="58" applyNumberFormat="1" applyFont="1" applyBorder="1">
      <alignment/>
      <protection/>
    </xf>
    <xf numFmtId="169" fontId="7" fillId="0" borderId="11" xfId="62" applyNumberFormat="1" applyFont="1" applyBorder="1" applyAlignment="1">
      <alignment/>
    </xf>
    <xf numFmtId="3" fontId="7" fillId="0" borderId="11" xfId="58" applyNumberFormat="1" applyFont="1" applyBorder="1">
      <alignment/>
      <protection/>
    </xf>
    <xf numFmtId="49" fontId="7" fillId="0" borderId="11" xfId="58" applyNumberFormat="1" applyFont="1" applyBorder="1" applyAlignment="1">
      <alignment horizontal="right"/>
      <protection/>
    </xf>
    <xf numFmtId="167" fontId="7" fillId="0" borderId="11" xfId="45" applyNumberFormat="1" applyFont="1" applyBorder="1" applyAlignment="1">
      <alignment/>
    </xf>
    <xf numFmtId="174" fontId="7" fillId="0" borderId="11" xfId="58" applyNumberFormat="1" applyFont="1" applyBorder="1">
      <alignment/>
      <protection/>
    </xf>
    <xf numFmtId="174" fontId="7" fillId="0" borderId="0" xfId="58" applyNumberFormat="1" applyFont="1">
      <alignment/>
      <protection/>
    </xf>
    <xf numFmtId="9" fontId="7" fillId="0" borderId="0" xfId="62" applyFont="1" applyAlignment="1">
      <alignment/>
    </xf>
    <xf numFmtId="0" fontId="7" fillId="0" borderId="0" xfId="58" applyFont="1" applyFill="1" applyBorder="1">
      <alignment/>
      <protection/>
    </xf>
    <xf numFmtId="0" fontId="13" fillId="38" borderId="24" xfId="58" applyFont="1" applyFill="1" applyBorder="1" applyAlignment="1">
      <alignment horizontal="center" wrapText="1"/>
      <protection/>
    </xf>
    <xf numFmtId="0" fontId="13" fillId="38" borderId="25" xfId="58" applyFont="1" applyFill="1" applyBorder="1" applyAlignment="1">
      <alignment horizontal="center" wrapText="1"/>
      <protection/>
    </xf>
    <xf numFmtId="0" fontId="7" fillId="0" borderId="17" xfId="58" applyFont="1" applyBorder="1" applyAlignment="1">
      <alignment horizontal="left" wrapText="1"/>
      <protection/>
    </xf>
    <xf numFmtId="0" fontId="7" fillId="0" borderId="0" xfId="58" applyFont="1" applyBorder="1" applyAlignment="1">
      <alignment horizontal="left" wrapText="1"/>
      <protection/>
    </xf>
    <xf numFmtId="0" fontId="7" fillId="0" borderId="18" xfId="58" applyFont="1" applyBorder="1" applyAlignment="1">
      <alignment horizontal="left" wrapText="1"/>
      <protection/>
    </xf>
    <xf numFmtId="0" fontId="13" fillId="40" borderId="24" xfId="58" applyFont="1" applyFill="1" applyBorder="1" applyAlignment="1">
      <alignment horizontal="center" wrapText="1"/>
      <protection/>
    </xf>
    <xf numFmtId="0" fontId="13" fillId="40" borderId="26" xfId="58" applyFont="1" applyFill="1" applyBorder="1" applyAlignment="1">
      <alignment horizontal="center" wrapText="1"/>
      <protection/>
    </xf>
    <xf numFmtId="0" fontId="13" fillId="40" borderId="25" xfId="58" applyFont="1" applyFill="1" applyBorder="1" applyAlignment="1">
      <alignment horizontal="center" wrapText="1"/>
      <protection/>
    </xf>
    <xf numFmtId="0" fontId="3" fillId="33" borderId="0" xfId="39" applyFont="1" applyFill="1" applyBorder="1" applyAlignment="1" applyProtection="1">
      <alignment horizontal="center" vertical="center"/>
      <protection/>
    </xf>
    <xf numFmtId="0" fontId="7" fillId="0" borderId="11" xfId="39" applyFont="1" applyFill="1" applyBorder="1" applyAlignment="1" applyProtection="1">
      <alignment vertical="center" wrapText="1"/>
      <protection/>
    </xf>
    <xf numFmtId="0" fontId="7" fillId="0" borderId="11" xfId="39" applyFont="1" applyFill="1" applyBorder="1" applyAlignment="1" applyProtection="1">
      <alignmen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FE" xfId="39"/>
    <cellStyle name="Bad" xfId="40"/>
    <cellStyle name="Calculation" xfId="41"/>
    <cellStyle name="Check Cell" xfId="42"/>
    <cellStyle name="Comma" xfId="43"/>
    <cellStyle name="Comma [0]" xfId="44"/>
    <cellStyle name="Comma 2" xfId="45"/>
    <cellStyle name="Currency" xfId="46"/>
    <cellStyle name="Currency [0]" xfId="47"/>
    <cellStyle name="Currency 2"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dxfs count="25">
    <dxf>
      <fill>
        <patternFill>
          <bgColor indexed="10"/>
        </patternFill>
      </fill>
      <border>
        <left style="thin">
          <color indexed="22"/>
        </left>
        <right style="thin">
          <color indexed="22"/>
        </right>
        <top style="thin">
          <color indexed="22"/>
        </top>
        <bottom style="thin">
          <color indexed="22"/>
        </bottom>
      </border>
    </dxf>
    <dxf>
      <fill>
        <patternFill>
          <bgColor indexed="10"/>
        </patternFill>
      </fill>
      <border>
        <left style="thin">
          <color indexed="22"/>
        </left>
        <right style="thin">
          <color indexed="22"/>
        </right>
        <top style="thin">
          <color indexed="22"/>
        </top>
        <bottom style="thin">
          <color indexed="22"/>
        </bottom>
      </border>
    </dxf>
    <dxf>
      <fill>
        <patternFill>
          <bgColor indexed="10"/>
        </patternFill>
      </fill>
      <border>
        <left style="thin">
          <color indexed="22"/>
        </left>
        <right style="thin">
          <color indexed="22"/>
        </right>
        <top style="thin">
          <color indexed="22"/>
        </top>
        <bottom style="thin">
          <color indexed="22"/>
        </bottom>
      </border>
    </dxf>
    <dxf>
      <font>
        <b/>
        <i val="0"/>
        <color indexed="10"/>
      </font>
      <fill>
        <patternFill>
          <bgColor indexed="13"/>
        </patternFill>
      </fill>
      <border>
        <left style="thin">
          <color indexed="22"/>
        </left>
        <right style="thin">
          <color indexed="22"/>
        </right>
        <top style="thin">
          <color indexed="22"/>
        </top>
        <bottom style="thin">
          <color indexed="22"/>
        </bottom>
      </border>
    </dxf>
    <dxf>
      <font>
        <b/>
        <i val="0"/>
        <color indexed="10"/>
      </font>
      <fill>
        <patternFill>
          <bgColor indexed="13"/>
        </patternFill>
      </fill>
      <border>
        <left style="thin"/>
        <right style="thin">
          <color indexed="22"/>
        </right>
        <top style="thin">
          <color indexed="22"/>
        </top>
        <bottom style="thin">
          <color indexed="22"/>
        </bottom>
      </border>
    </dxf>
    <dxf>
      <font>
        <b/>
        <i val="0"/>
        <color indexed="10"/>
      </font>
      <fill>
        <patternFill>
          <bgColor indexed="13"/>
        </patternFill>
      </fill>
      <border>
        <left style="thin">
          <color indexed="22"/>
        </left>
        <right style="thin">
          <color indexed="22"/>
        </right>
        <top style="thin">
          <color indexed="22"/>
        </top>
        <bottom style="thin">
          <color indexed="22"/>
        </bottom>
      </border>
    </dxf>
    <dxf>
      <font>
        <b/>
        <i val="0"/>
        <color indexed="10"/>
      </font>
      <fill>
        <patternFill>
          <bgColor indexed="13"/>
        </patternFill>
      </fill>
      <border>
        <left style="thin"/>
        <right style="thin">
          <color indexed="22"/>
        </right>
        <top style="thin">
          <color indexed="22"/>
        </top>
        <bottom style="thin">
          <color indexed="22"/>
        </bottom>
      </border>
    </dxf>
    <dxf>
      <fill>
        <patternFill>
          <bgColor indexed="10"/>
        </patternFill>
      </fill>
      <border>
        <left style="thin">
          <color indexed="22"/>
        </left>
        <right style="thin">
          <color indexed="22"/>
        </right>
        <top style="thin">
          <color indexed="22"/>
        </top>
        <bottom style="thin">
          <color indexed="22"/>
        </bottom>
      </border>
    </dxf>
    <dxf>
      <font>
        <b/>
        <i val="0"/>
        <color indexed="10"/>
      </font>
      <fill>
        <patternFill>
          <bgColor indexed="13"/>
        </patternFill>
      </fill>
      <border>
        <left style="thin">
          <color indexed="22"/>
        </left>
        <right style="thin">
          <color indexed="22"/>
        </right>
        <top style="thin">
          <color indexed="22"/>
        </top>
        <bottom style="thin">
          <color indexed="22"/>
        </bottom>
      </border>
    </dxf>
    <dxf>
      <font>
        <b/>
        <i val="0"/>
        <color indexed="10"/>
      </font>
      <fill>
        <patternFill>
          <bgColor indexed="13"/>
        </patternFill>
      </fill>
      <border>
        <left style="thin"/>
        <right style="thin">
          <color indexed="22"/>
        </right>
        <top style="thin">
          <color indexed="22"/>
        </top>
        <bottom style="thin">
          <color indexed="22"/>
        </bottom>
      </border>
    </dxf>
    <dxf>
      <fill>
        <patternFill>
          <bgColor indexed="10"/>
        </patternFill>
      </fill>
      <border>
        <left style="thin">
          <color indexed="22"/>
        </left>
        <right style="thin">
          <color indexed="22"/>
        </right>
        <top style="thin">
          <color indexed="22"/>
        </top>
        <bottom style="thin">
          <color indexed="22"/>
        </bottom>
      </border>
    </dxf>
    <dxf>
      <font>
        <b/>
        <i val="0"/>
        <color indexed="10"/>
      </font>
      <fill>
        <patternFill>
          <bgColor indexed="13"/>
        </patternFill>
      </fill>
      <border>
        <left style="thin">
          <color indexed="22"/>
        </left>
        <right style="thin">
          <color indexed="22"/>
        </right>
        <top style="thin">
          <color indexed="22"/>
        </top>
        <bottom style="thin">
          <color indexed="22"/>
        </bottom>
      </border>
    </dxf>
    <dxf>
      <font>
        <b/>
        <i val="0"/>
        <color indexed="10"/>
      </font>
      <fill>
        <patternFill>
          <bgColor indexed="13"/>
        </patternFill>
      </fill>
      <border>
        <left style="thin"/>
        <right style="thin">
          <color indexed="22"/>
        </right>
        <top style="thin">
          <color indexed="22"/>
        </top>
        <bottom style="thin">
          <color indexed="22"/>
        </bottom>
      </border>
    </dxf>
    <dxf>
      <fill>
        <patternFill>
          <bgColor indexed="10"/>
        </patternFill>
      </fill>
      <border>
        <left style="thin">
          <color indexed="22"/>
        </left>
        <right style="thin">
          <color indexed="22"/>
        </right>
        <top style="thin">
          <color indexed="22"/>
        </top>
        <bottom style="thin">
          <color indexed="22"/>
        </bottom>
      </border>
    </dxf>
    <dxf>
      <font>
        <b/>
        <i val="0"/>
        <color indexed="10"/>
      </font>
      <fill>
        <patternFill>
          <bgColor indexed="13"/>
        </patternFill>
      </fill>
      <border>
        <left style="thin">
          <color indexed="22"/>
        </left>
        <right style="thin">
          <color indexed="22"/>
        </right>
        <top style="thin">
          <color indexed="22"/>
        </top>
        <bottom style="thin">
          <color indexed="22"/>
        </bottom>
      </border>
    </dxf>
    <dxf>
      <font>
        <b/>
        <i val="0"/>
        <color indexed="10"/>
      </font>
      <fill>
        <patternFill>
          <bgColor indexed="13"/>
        </patternFill>
      </fill>
      <border>
        <left style="thin"/>
        <right style="thin">
          <color indexed="22"/>
        </right>
        <top style="thin">
          <color indexed="22"/>
        </top>
        <bottom style="thin">
          <color indexed="22"/>
        </bottom>
      </border>
    </dxf>
    <dxf>
      <font>
        <b/>
        <i val="0"/>
        <color indexed="10"/>
      </font>
      <fill>
        <patternFill>
          <bgColor indexed="13"/>
        </patternFill>
      </fill>
      <border>
        <left style="thin">
          <color indexed="22"/>
        </left>
        <right style="thin">
          <color indexed="22"/>
        </right>
        <top style="thin">
          <color indexed="22"/>
        </top>
        <bottom style="thin">
          <color indexed="22"/>
        </bottom>
      </border>
    </dxf>
    <dxf>
      <font>
        <b/>
        <i val="0"/>
        <color indexed="10"/>
      </font>
      <fill>
        <patternFill>
          <bgColor indexed="13"/>
        </patternFill>
      </fill>
      <border>
        <left style="thin"/>
        <right style="thin">
          <color indexed="22"/>
        </right>
        <top style="thin">
          <color indexed="22"/>
        </top>
        <bottom style="thin">
          <color indexed="22"/>
        </bottom>
      </border>
    </dxf>
    <dxf>
      <font>
        <b/>
        <i val="0"/>
        <color indexed="10"/>
      </font>
      <fill>
        <patternFill>
          <bgColor indexed="13"/>
        </patternFill>
      </fill>
      <border>
        <left style="thin">
          <color indexed="22"/>
        </left>
        <right style="thin">
          <color indexed="22"/>
        </right>
        <top style="thin">
          <color indexed="22"/>
        </top>
        <bottom style="thin">
          <color indexed="22"/>
        </bottom>
      </border>
    </dxf>
    <dxf>
      <font>
        <b/>
        <i val="0"/>
        <color indexed="10"/>
      </font>
      <fill>
        <patternFill>
          <bgColor indexed="13"/>
        </patternFill>
      </fill>
      <border>
        <left style="thin"/>
        <right style="thin">
          <color indexed="22"/>
        </right>
        <top style="thin">
          <color indexed="22"/>
        </top>
        <bottom style="thin">
          <color indexed="22"/>
        </bottom>
      </border>
    </dxf>
    <dxf>
      <font>
        <color indexed="9"/>
      </font>
    </dxf>
    <dxf>
      <font>
        <color rgb="FFFFFFFF"/>
      </font>
      <border/>
    </dxf>
    <dxf>
      <font>
        <b/>
        <i val="0"/>
        <color rgb="FFFF0000"/>
      </font>
      <fill>
        <patternFill>
          <bgColor rgb="FFFFFF00"/>
        </patternFill>
      </fill>
      <border>
        <left style="thin">
          <color rgb="FF000000"/>
        </left>
        <right style="thin">
          <color rgb="FFFF00FF"/>
        </right>
        <top style="thin"/>
        <bottom style="thin">
          <color rgb="FFFF00FF"/>
        </bottom>
      </border>
    </dxf>
    <dxf>
      <font>
        <b/>
        <i val="0"/>
        <color rgb="FFFF0000"/>
      </font>
      <fill>
        <patternFill>
          <bgColor rgb="FFFFFF00"/>
        </patternFill>
      </fill>
      <border>
        <left style="thin">
          <color rgb="FFC0C0C0"/>
        </left>
        <right style="thin">
          <color rgb="FFFF00FF"/>
        </right>
        <top style="thin"/>
        <bottom style="thin">
          <color rgb="FFFF00FF"/>
        </bottom>
      </border>
    </dxf>
    <dxf>
      <fill>
        <patternFill>
          <bgColor rgb="FFFF0000"/>
        </patternFill>
      </fill>
      <border>
        <left style="thin">
          <color rgb="FFC0C0C0"/>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0</xdr:rowOff>
    </xdr:from>
    <xdr:to>
      <xdr:col>0</xdr:col>
      <xdr:colOff>142875</xdr:colOff>
      <xdr:row>11</xdr:row>
      <xdr:rowOff>0</xdr:rowOff>
    </xdr:to>
    <xdr:sp>
      <xdr:nvSpPr>
        <xdr:cNvPr id="1" name="Line 1"/>
        <xdr:cNvSpPr>
          <a:spLocks/>
        </xdr:cNvSpPr>
      </xdr:nvSpPr>
      <xdr:spPr>
        <a:xfrm flipV="1">
          <a:off x="9525" y="79057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11</xdr:row>
      <xdr:rowOff>0</xdr:rowOff>
    </xdr:from>
    <xdr:to>
      <xdr:col>0</xdr:col>
      <xdr:colOff>142875</xdr:colOff>
      <xdr:row>11</xdr:row>
      <xdr:rowOff>0</xdr:rowOff>
    </xdr:to>
    <xdr:sp>
      <xdr:nvSpPr>
        <xdr:cNvPr id="2" name="Line 2"/>
        <xdr:cNvSpPr>
          <a:spLocks/>
        </xdr:cNvSpPr>
      </xdr:nvSpPr>
      <xdr:spPr>
        <a:xfrm flipV="1">
          <a:off x="9525" y="79057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11</xdr:row>
      <xdr:rowOff>0</xdr:rowOff>
    </xdr:from>
    <xdr:to>
      <xdr:col>0</xdr:col>
      <xdr:colOff>142875</xdr:colOff>
      <xdr:row>11</xdr:row>
      <xdr:rowOff>0</xdr:rowOff>
    </xdr:to>
    <xdr:sp>
      <xdr:nvSpPr>
        <xdr:cNvPr id="3" name="Line 3"/>
        <xdr:cNvSpPr>
          <a:spLocks/>
        </xdr:cNvSpPr>
      </xdr:nvSpPr>
      <xdr:spPr>
        <a:xfrm flipV="1">
          <a:off x="9525" y="79057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11</xdr:row>
      <xdr:rowOff>0</xdr:rowOff>
    </xdr:from>
    <xdr:to>
      <xdr:col>0</xdr:col>
      <xdr:colOff>142875</xdr:colOff>
      <xdr:row>11</xdr:row>
      <xdr:rowOff>0</xdr:rowOff>
    </xdr:to>
    <xdr:sp>
      <xdr:nvSpPr>
        <xdr:cNvPr id="4" name="Line 4"/>
        <xdr:cNvSpPr>
          <a:spLocks/>
        </xdr:cNvSpPr>
      </xdr:nvSpPr>
      <xdr:spPr>
        <a:xfrm flipV="1">
          <a:off x="9525" y="79057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H71"/>
  <sheetViews>
    <sheetView tabSelected="1" zoomScalePageLayoutView="0" workbookViewId="0" topLeftCell="A1">
      <selection activeCell="A4" sqref="A4"/>
    </sheetView>
  </sheetViews>
  <sheetFormatPr defaultColWidth="9.140625" defaultRowHeight="15"/>
  <cols>
    <col min="1" max="1" width="34.57421875" style="79" customWidth="1"/>
    <col min="2" max="2" width="13.28125" style="79" bestFit="1" customWidth="1"/>
    <col min="3" max="3" width="10.140625" style="79" bestFit="1" customWidth="1"/>
    <col min="4" max="4" width="9.57421875" style="75" customWidth="1"/>
    <col min="5" max="5" width="9.8515625" style="76" customWidth="1"/>
    <col min="6" max="6" width="13.00390625" style="77" customWidth="1"/>
    <col min="7" max="7" width="8.28125" style="78" customWidth="1"/>
    <col min="8" max="8" width="9.8515625" style="79" customWidth="1"/>
    <col min="9" max="9" width="7.28125" style="80" customWidth="1"/>
    <col min="10" max="10" width="11.421875" style="79" customWidth="1"/>
    <col min="11" max="11" width="16.7109375" style="81" bestFit="1" customWidth="1"/>
    <col min="12" max="12" width="21.57421875" style="77" customWidth="1"/>
    <col min="13" max="13" width="12.8515625" style="82" customWidth="1"/>
    <col min="14" max="14" width="13.421875" style="79" customWidth="1"/>
    <col min="15" max="15" width="11.00390625" style="75" customWidth="1"/>
    <col min="16" max="17" width="11.7109375" style="79" bestFit="1" customWidth="1"/>
    <col min="18" max="18" width="12.140625" style="79" customWidth="1"/>
    <col min="19" max="19" width="27.57421875" style="79" customWidth="1"/>
    <col min="20" max="20" width="24.00390625" style="75" customWidth="1"/>
    <col min="21" max="21" width="7.7109375" style="79" customWidth="1"/>
    <col min="22" max="22" width="24.00390625" style="75" customWidth="1"/>
    <col min="23" max="23" width="7.7109375" style="79" customWidth="1"/>
    <col min="24" max="24" width="24.00390625" style="75" customWidth="1"/>
    <col min="25" max="25" width="7.7109375" style="79" customWidth="1"/>
    <col min="26" max="26" width="24.00390625" style="75" customWidth="1"/>
    <col min="27" max="27" width="7.7109375" style="79" customWidth="1"/>
    <col min="28" max="32" width="9.140625" style="79" customWidth="1"/>
    <col min="33" max="33" width="7.28125" style="79" bestFit="1" customWidth="1"/>
    <col min="34" max="16384" width="9.140625" style="79" customWidth="1"/>
  </cols>
  <sheetData>
    <row r="1" spans="1:27" ht="12.75" customHeight="1">
      <c r="A1" s="74" t="s">
        <v>409</v>
      </c>
      <c r="B1" s="74"/>
      <c r="C1" s="74"/>
      <c r="L1" s="81"/>
      <c r="M1" s="77"/>
      <c r="N1" s="82"/>
      <c r="O1" s="79"/>
      <c r="P1" s="75"/>
      <c r="T1" s="79"/>
      <c r="U1" s="75"/>
      <c r="V1" s="79"/>
      <c r="W1" s="75"/>
      <c r="X1" s="79"/>
      <c r="Y1" s="75"/>
      <c r="Z1" s="79"/>
      <c r="AA1" s="75"/>
    </row>
    <row r="2" spans="1:27" ht="15" customHeight="1">
      <c r="A2" s="83"/>
      <c r="B2" s="83"/>
      <c r="C2" s="83"/>
      <c r="E2" s="84"/>
      <c r="G2" s="85"/>
      <c r="L2" s="81"/>
      <c r="M2" s="77"/>
      <c r="N2" s="82"/>
      <c r="O2" s="79"/>
      <c r="P2" s="75"/>
      <c r="T2" s="86"/>
      <c r="U2" s="75"/>
      <c r="V2" s="86"/>
      <c r="W2" s="75"/>
      <c r="X2" s="86"/>
      <c r="Y2" s="75"/>
      <c r="Z2" s="86"/>
      <c r="AA2" s="75"/>
    </row>
    <row r="3" spans="1:33" s="93" customFormat="1" ht="36">
      <c r="A3" s="87" t="s">
        <v>0</v>
      </c>
      <c r="B3" s="87" t="s">
        <v>410</v>
      </c>
      <c r="C3" s="87" t="s">
        <v>411</v>
      </c>
      <c r="D3" s="88" t="s">
        <v>412</v>
      </c>
      <c r="E3" s="89" t="s">
        <v>413</v>
      </c>
      <c r="F3" s="90" t="s">
        <v>414</v>
      </c>
      <c r="G3" s="91" t="s">
        <v>415</v>
      </c>
      <c r="H3" s="88" t="s">
        <v>416</v>
      </c>
      <c r="I3" s="87" t="s">
        <v>417</v>
      </c>
      <c r="J3" s="88" t="s">
        <v>418</v>
      </c>
      <c r="K3" s="92" t="s">
        <v>419</v>
      </c>
      <c r="L3" s="92" t="s">
        <v>420</v>
      </c>
      <c r="M3" s="90" t="s">
        <v>421</v>
      </c>
      <c r="N3" s="90" t="s">
        <v>422</v>
      </c>
      <c r="O3" s="88" t="s">
        <v>423</v>
      </c>
      <c r="P3" s="88" t="s">
        <v>424</v>
      </c>
      <c r="Q3" s="88" t="s">
        <v>425</v>
      </c>
      <c r="R3" s="88" t="s">
        <v>426</v>
      </c>
      <c r="S3" s="88" t="s">
        <v>427</v>
      </c>
      <c r="T3" s="306" t="s">
        <v>428</v>
      </c>
      <c r="U3" s="307"/>
      <c r="V3" s="306" t="s">
        <v>429</v>
      </c>
      <c r="W3" s="307"/>
      <c r="X3" s="306" t="s">
        <v>429</v>
      </c>
      <c r="Y3" s="307"/>
      <c r="Z3" s="306" t="s">
        <v>429</v>
      </c>
      <c r="AA3" s="307"/>
      <c r="AB3" s="88" t="s">
        <v>430</v>
      </c>
      <c r="AC3" s="88" t="s">
        <v>431</v>
      </c>
      <c r="AD3" s="88" t="s">
        <v>432</v>
      </c>
      <c r="AE3" s="88" t="s">
        <v>433</v>
      </c>
      <c r="AF3" s="88" t="s">
        <v>434</v>
      </c>
      <c r="AG3" s="88" t="s">
        <v>435</v>
      </c>
    </row>
    <row r="4" spans="1:34" s="93" customFormat="1" ht="12.75" customHeight="1">
      <c r="A4" s="94" t="s">
        <v>436</v>
      </c>
      <c r="B4" s="94" t="s">
        <v>361</v>
      </c>
      <c r="C4" s="94" t="s">
        <v>437</v>
      </c>
      <c r="D4" s="95" t="s">
        <v>438</v>
      </c>
      <c r="E4" s="96">
        <v>39536</v>
      </c>
      <c r="F4" s="97">
        <v>301.8</v>
      </c>
      <c r="G4" s="98">
        <v>0.095343400518102</v>
      </c>
      <c r="H4" s="99">
        <v>509.4906156463189</v>
      </c>
      <c r="I4" s="99" t="s">
        <v>439</v>
      </c>
      <c r="J4" s="100" t="s">
        <v>440</v>
      </c>
      <c r="K4" s="101">
        <v>1</v>
      </c>
      <c r="L4" s="101" t="s">
        <v>441</v>
      </c>
      <c r="M4" s="102">
        <v>216.2</v>
      </c>
      <c r="N4" s="101" t="s">
        <v>442</v>
      </c>
      <c r="O4" s="103">
        <v>301.8</v>
      </c>
      <c r="P4" s="104">
        <v>7633.607094347641</v>
      </c>
      <c r="Q4" s="105" t="s">
        <v>443</v>
      </c>
      <c r="R4" s="105" t="s">
        <v>444</v>
      </c>
      <c r="S4" s="106">
        <v>231</v>
      </c>
      <c r="T4" s="107" t="s">
        <v>445</v>
      </c>
      <c r="U4" s="106">
        <v>10434.2</v>
      </c>
      <c r="V4" s="107" t="s">
        <v>446</v>
      </c>
      <c r="W4" s="106">
        <v>4124.4</v>
      </c>
      <c r="X4" s="107" t="s">
        <v>447</v>
      </c>
      <c r="Y4" s="106">
        <v>3756.5</v>
      </c>
      <c r="Z4" s="107" t="s">
        <v>448</v>
      </c>
      <c r="AA4" s="106">
        <v>3739.1</v>
      </c>
      <c r="AB4" s="108">
        <v>0.04</v>
      </c>
      <c r="AC4" s="108">
        <v>0</v>
      </c>
      <c r="AD4" s="108">
        <v>0.03</v>
      </c>
      <c r="AE4" s="108">
        <v>0.28</v>
      </c>
      <c r="AF4" s="108">
        <v>0.06</v>
      </c>
      <c r="AG4" s="109">
        <v>0.59</v>
      </c>
      <c r="AH4" s="110"/>
    </row>
    <row r="5" spans="1:33" s="93" customFormat="1" ht="12.75" customHeight="1">
      <c r="A5" s="94" t="s">
        <v>449</v>
      </c>
      <c r="B5" s="94" t="s">
        <v>372</v>
      </c>
      <c r="C5" s="94" t="s">
        <v>450</v>
      </c>
      <c r="D5" s="95" t="s">
        <v>451</v>
      </c>
      <c r="E5" s="96">
        <v>59062</v>
      </c>
      <c r="F5" s="97">
        <v>267.5</v>
      </c>
      <c r="G5" s="98">
        <v>0.0845074872054085</v>
      </c>
      <c r="H5" s="99">
        <v>523.6286004134121</v>
      </c>
      <c r="I5" s="99" t="s">
        <v>452</v>
      </c>
      <c r="J5" s="100" t="s">
        <v>453</v>
      </c>
      <c r="K5" s="101">
        <v>0.5</v>
      </c>
      <c r="L5" s="101" t="s">
        <v>454</v>
      </c>
      <c r="M5" s="102">
        <v>155.5</v>
      </c>
      <c r="N5" s="101" t="s">
        <v>442</v>
      </c>
      <c r="O5" s="103">
        <v>267.5</v>
      </c>
      <c r="P5" s="104">
        <v>9058.277742033795</v>
      </c>
      <c r="Q5" s="105">
        <v>0.0675</v>
      </c>
      <c r="R5" s="105">
        <v>0.09</v>
      </c>
      <c r="S5" s="106">
        <v>498</v>
      </c>
      <c r="T5" s="107" t="s">
        <v>455</v>
      </c>
      <c r="U5" s="106">
        <v>7860</v>
      </c>
      <c r="V5" s="107" t="s">
        <v>456</v>
      </c>
      <c r="W5" s="106">
        <v>6187</v>
      </c>
      <c r="X5" s="107" t="s">
        <v>457</v>
      </c>
      <c r="Y5" s="106">
        <v>4247</v>
      </c>
      <c r="Z5" s="107" t="s">
        <v>458</v>
      </c>
      <c r="AA5" s="106">
        <v>3733</v>
      </c>
      <c r="AB5" s="108">
        <v>0</v>
      </c>
      <c r="AC5" s="108">
        <v>0</v>
      </c>
      <c r="AD5" s="108">
        <v>0.07</v>
      </c>
      <c r="AE5" s="108">
        <v>0.28</v>
      </c>
      <c r="AF5" s="108">
        <v>0.13</v>
      </c>
      <c r="AG5" s="111">
        <v>0.52</v>
      </c>
    </row>
    <row r="6" spans="1:33" s="93" customFormat="1" ht="12.75" customHeight="1">
      <c r="A6" s="94" t="s">
        <v>459</v>
      </c>
      <c r="B6" s="94" t="s">
        <v>361</v>
      </c>
      <c r="C6" s="94" t="s">
        <v>460</v>
      </c>
      <c r="D6" s="95" t="s">
        <v>438</v>
      </c>
      <c r="E6" s="96">
        <v>21343</v>
      </c>
      <c r="F6" s="97">
        <v>213.2</v>
      </c>
      <c r="G6" s="98">
        <v>0.06735325709231062</v>
      </c>
      <c r="H6" s="99">
        <v>708.9333882469302</v>
      </c>
      <c r="I6" s="99" t="s">
        <v>452</v>
      </c>
      <c r="J6" s="100" t="s">
        <v>461</v>
      </c>
      <c r="K6" s="101">
        <v>1</v>
      </c>
      <c r="L6" s="101" t="s">
        <v>462</v>
      </c>
      <c r="M6" s="102">
        <v>203.3</v>
      </c>
      <c r="N6" s="101" t="s">
        <v>463</v>
      </c>
      <c r="O6" s="103">
        <v>212</v>
      </c>
      <c r="P6" s="104">
        <v>9933.1387312758</v>
      </c>
      <c r="Q6" s="105">
        <v>0.05625</v>
      </c>
      <c r="R6" s="105">
        <v>0.085</v>
      </c>
      <c r="S6" s="106">
        <v>74</v>
      </c>
      <c r="T6" s="107" t="s">
        <v>464</v>
      </c>
      <c r="U6" s="106">
        <v>1727.1</v>
      </c>
      <c r="V6" s="107" t="s">
        <v>465</v>
      </c>
      <c r="W6" s="106">
        <v>1662.9</v>
      </c>
      <c r="X6" s="107" t="s">
        <v>466</v>
      </c>
      <c r="Y6" s="106">
        <v>1509.3</v>
      </c>
      <c r="Z6" s="107" t="s">
        <v>467</v>
      </c>
      <c r="AA6" s="106">
        <v>1494.4</v>
      </c>
      <c r="AB6" s="108">
        <v>0.12</v>
      </c>
      <c r="AC6" s="108">
        <v>0.09</v>
      </c>
      <c r="AD6" s="108">
        <v>0.28</v>
      </c>
      <c r="AE6" s="108">
        <v>0.11</v>
      </c>
      <c r="AF6" s="108">
        <v>0.16</v>
      </c>
      <c r="AG6" s="111">
        <v>0.24</v>
      </c>
    </row>
    <row r="7" spans="1:33" s="93" customFormat="1" ht="12.75" customHeight="1">
      <c r="A7" s="94" t="s">
        <v>468</v>
      </c>
      <c r="B7" s="94" t="s">
        <v>361</v>
      </c>
      <c r="C7" s="94" t="s">
        <v>450</v>
      </c>
      <c r="D7" s="95" t="s">
        <v>438</v>
      </c>
      <c r="E7" s="96">
        <v>39073</v>
      </c>
      <c r="F7" s="97">
        <v>192.5</v>
      </c>
      <c r="G7" s="98">
        <v>0.0608137992038921</v>
      </c>
      <c r="H7" s="99">
        <v>736.6535796969446</v>
      </c>
      <c r="I7" s="99" t="s">
        <v>452</v>
      </c>
      <c r="J7" s="100" t="s">
        <v>469</v>
      </c>
      <c r="K7" s="101">
        <v>0.5</v>
      </c>
      <c r="L7" s="101" t="s">
        <v>470</v>
      </c>
      <c r="M7" s="102">
        <v>175.9</v>
      </c>
      <c r="N7" s="101" t="s">
        <v>442</v>
      </c>
      <c r="O7" s="103">
        <v>192.5</v>
      </c>
      <c r="P7" s="104">
        <v>9853.35898448467</v>
      </c>
      <c r="Q7" s="105">
        <v>0.065</v>
      </c>
      <c r="R7" s="105">
        <v>0.085</v>
      </c>
      <c r="S7" s="106">
        <v>125</v>
      </c>
      <c r="T7" s="107" t="s">
        <v>471</v>
      </c>
      <c r="U7" s="106">
        <v>17288.7</v>
      </c>
      <c r="V7" s="107" t="s">
        <v>472</v>
      </c>
      <c r="W7" s="106">
        <v>12870.3</v>
      </c>
      <c r="X7" s="107" t="s">
        <v>460</v>
      </c>
      <c r="Y7" s="106" t="s">
        <v>460</v>
      </c>
      <c r="Z7" s="107" t="s">
        <v>460</v>
      </c>
      <c r="AA7" s="106" t="s">
        <v>460</v>
      </c>
      <c r="AB7" s="108">
        <v>0</v>
      </c>
      <c r="AC7" s="108">
        <v>0</v>
      </c>
      <c r="AD7" s="108">
        <v>0.01</v>
      </c>
      <c r="AE7" s="108">
        <v>0</v>
      </c>
      <c r="AF7" s="108">
        <v>0.2</v>
      </c>
      <c r="AG7" s="111">
        <v>0.79</v>
      </c>
    </row>
    <row r="8" spans="1:33" s="93" customFormat="1" ht="12.75" customHeight="1">
      <c r="A8" s="94" t="s">
        <v>473</v>
      </c>
      <c r="B8" s="94" t="s">
        <v>376</v>
      </c>
      <c r="C8" s="94" t="s">
        <v>460</v>
      </c>
      <c r="D8" s="95" t="s">
        <v>474</v>
      </c>
      <c r="E8" s="96">
        <v>38329</v>
      </c>
      <c r="F8" s="97">
        <v>182</v>
      </c>
      <c r="G8" s="98">
        <v>0.0574966828836798</v>
      </c>
      <c r="H8" s="99">
        <v>299.0377254027656</v>
      </c>
      <c r="I8" s="99" t="s">
        <v>439</v>
      </c>
      <c r="J8" s="100" t="s">
        <v>440</v>
      </c>
      <c r="K8" s="101">
        <v>1</v>
      </c>
      <c r="L8" s="101" t="s">
        <v>462</v>
      </c>
      <c r="M8" s="102">
        <v>132</v>
      </c>
      <c r="N8" s="101" t="s">
        <v>442</v>
      </c>
      <c r="O8" s="103">
        <v>182</v>
      </c>
      <c r="P8" s="104">
        <v>4748.362858410082</v>
      </c>
      <c r="Q8" s="105">
        <v>0.07</v>
      </c>
      <c r="R8" s="105">
        <v>0.0875</v>
      </c>
      <c r="S8" s="106">
        <v>298</v>
      </c>
      <c r="T8" s="107" t="s">
        <v>475</v>
      </c>
      <c r="U8" s="106">
        <v>8833</v>
      </c>
      <c r="V8" s="107" t="s">
        <v>476</v>
      </c>
      <c r="W8" s="106">
        <v>8062</v>
      </c>
      <c r="X8" s="107" t="s">
        <v>477</v>
      </c>
      <c r="Y8" s="106">
        <v>5390</v>
      </c>
      <c r="Z8" s="107" t="s">
        <v>478</v>
      </c>
      <c r="AA8" s="106">
        <v>4192</v>
      </c>
      <c r="AB8" s="108">
        <v>0</v>
      </c>
      <c r="AC8" s="108">
        <v>0</v>
      </c>
      <c r="AD8" s="108">
        <v>0.23</v>
      </c>
      <c r="AE8" s="108">
        <v>0.07</v>
      </c>
      <c r="AF8" s="108">
        <v>0.17</v>
      </c>
      <c r="AG8" s="111">
        <v>0.53</v>
      </c>
    </row>
    <row r="9" spans="1:33" s="93" customFormat="1" ht="12.75" customHeight="1">
      <c r="A9" s="94" t="s">
        <v>479</v>
      </c>
      <c r="B9" s="94" t="s">
        <v>480</v>
      </c>
      <c r="C9" s="94" t="s">
        <v>450</v>
      </c>
      <c r="D9" s="95" t="s">
        <v>481</v>
      </c>
      <c r="E9" s="96">
        <v>39525</v>
      </c>
      <c r="F9" s="97">
        <v>154</v>
      </c>
      <c r="G9" s="98">
        <v>0.04865103936311368</v>
      </c>
      <c r="H9" s="99">
        <v>487.99889791119244</v>
      </c>
      <c r="I9" s="99" t="s">
        <v>439</v>
      </c>
      <c r="J9" s="100" t="s">
        <v>482</v>
      </c>
      <c r="K9" s="101">
        <v>0.5</v>
      </c>
      <c r="L9" s="101" t="s">
        <v>462</v>
      </c>
      <c r="M9" s="102">
        <v>146.8</v>
      </c>
      <c r="N9" s="101" t="s">
        <v>442</v>
      </c>
      <c r="O9" s="103">
        <v>154</v>
      </c>
      <c r="P9" s="104">
        <v>7792.615232032709</v>
      </c>
      <c r="Q9" s="105">
        <v>0.076</v>
      </c>
      <c r="R9" s="105">
        <v>0.095</v>
      </c>
      <c r="S9" s="106">
        <v>122</v>
      </c>
      <c r="T9" s="107" t="s">
        <v>483</v>
      </c>
      <c r="U9" s="106">
        <v>39525</v>
      </c>
      <c r="V9" s="107" t="s">
        <v>460</v>
      </c>
      <c r="W9" s="106" t="s">
        <v>460</v>
      </c>
      <c r="X9" s="107" t="s">
        <v>460</v>
      </c>
      <c r="Y9" s="106" t="s">
        <v>460</v>
      </c>
      <c r="Z9" s="107" t="s">
        <v>460</v>
      </c>
      <c r="AA9" s="106" t="s">
        <v>460</v>
      </c>
      <c r="AB9" s="108">
        <v>0</v>
      </c>
      <c r="AC9" s="108">
        <v>0</v>
      </c>
      <c r="AD9" s="108">
        <v>0.22</v>
      </c>
      <c r="AE9" s="108">
        <v>0</v>
      </c>
      <c r="AF9" s="108">
        <v>0.02</v>
      </c>
      <c r="AG9" s="111">
        <v>0.76</v>
      </c>
    </row>
    <row r="10" spans="1:33" s="93" customFormat="1" ht="12.75" customHeight="1">
      <c r="A10" s="94" t="s">
        <v>484</v>
      </c>
      <c r="B10" s="94" t="s">
        <v>480</v>
      </c>
      <c r="C10" s="94" t="s">
        <v>450</v>
      </c>
      <c r="D10" s="95" t="s">
        <v>481</v>
      </c>
      <c r="E10" s="96">
        <v>34235</v>
      </c>
      <c r="F10" s="97">
        <v>153.5</v>
      </c>
      <c r="G10" s="98">
        <v>0.04849308144310357</v>
      </c>
      <c r="H10" s="99">
        <v>467.2174158930999</v>
      </c>
      <c r="I10" s="99" t="s">
        <v>439</v>
      </c>
      <c r="J10" s="100" t="s">
        <v>469</v>
      </c>
      <c r="K10" s="101">
        <v>0.5</v>
      </c>
      <c r="L10" s="101" t="s">
        <v>485</v>
      </c>
      <c r="M10" s="102">
        <v>153.5</v>
      </c>
      <c r="N10" s="101" t="s">
        <v>442</v>
      </c>
      <c r="O10" s="103">
        <v>153.5</v>
      </c>
      <c r="P10" s="104">
        <v>8967.430991675186</v>
      </c>
      <c r="Q10" s="105">
        <v>0.075</v>
      </c>
      <c r="R10" s="105">
        <v>0.09</v>
      </c>
      <c r="S10" s="106">
        <v>236</v>
      </c>
      <c r="T10" s="107" t="s">
        <v>486</v>
      </c>
      <c r="U10" s="106">
        <v>4840</v>
      </c>
      <c r="V10" s="107" t="s">
        <v>487</v>
      </c>
      <c r="W10" s="106">
        <v>2668</v>
      </c>
      <c r="X10" s="107" t="s">
        <v>488</v>
      </c>
      <c r="Y10" s="106">
        <v>2073</v>
      </c>
      <c r="Z10" s="107" t="s">
        <v>489</v>
      </c>
      <c r="AA10" s="106">
        <v>2050</v>
      </c>
      <c r="AB10" s="108">
        <v>0.01</v>
      </c>
      <c r="AC10" s="108">
        <v>0.01</v>
      </c>
      <c r="AD10" s="108">
        <v>0.12</v>
      </c>
      <c r="AE10" s="108">
        <v>0.12</v>
      </c>
      <c r="AF10" s="108">
        <v>0.12</v>
      </c>
      <c r="AG10" s="111">
        <v>0.62</v>
      </c>
    </row>
    <row r="11" spans="1:33" s="93" customFormat="1" ht="12.75" customHeight="1">
      <c r="A11" s="94" t="s">
        <v>490</v>
      </c>
      <c r="B11" s="94" t="s">
        <v>491</v>
      </c>
      <c r="C11" s="94" t="s">
        <v>460</v>
      </c>
      <c r="D11" s="95" t="s">
        <v>438</v>
      </c>
      <c r="E11" s="96">
        <v>16918</v>
      </c>
      <c r="F11" s="97">
        <v>121.2</v>
      </c>
      <c r="G11" s="98">
        <v>0.03828899981045051</v>
      </c>
      <c r="H11" s="99">
        <v>307.80909364649204</v>
      </c>
      <c r="I11" s="99" t="s">
        <v>439</v>
      </c>
      <c r="J11" s="100" t="s">
        <v>492</v>
      </c>
      <c r="K11" s="101">
        <v>1</v>
      </c>
      <c r="L11" s="101" t="s">
        <v>462</v>
      </c>
      <c r="M11" s="102">
        <v>117.5</v>
      </c>
      <c r="N11" s="101" t="s">
        <v>442</v>
      </c>
      <c r="O11" s="103">
        <v>121.2</v>
      </c>
      <c r="P11" s="104">
        <v>7163.967372029791</v>
      </c>
      <c r="Q11" s="105">
        <v>0.0715</v>
      </c>
      <c r="R11" s="105">
        <v>0.09</v>
      </c>
      <c r="S11" s="106">
        <v>995</v>
      </c>
      <c r="T11" s="107" t="s">
        <v>493</v>
      </c>
      <c r="U11" s="106">
        <v>8520</v>
      </c>
      <c r="V11" s="107" t="s">
        <v>494</v>
      </c>
      <c r="W11" s="106">
        <v>4666</v>
      </c>
      <c r="X11" s="107" t="s">
        <v>495</v>
      </c>
      <c r="Y11" s="106">
        <v>3108</v>
      </c>
      <c r="Z11" s="107" t="s">
        <v>460</v>
      </c>
      <c r="AA11" s="106" t="s">
        <v>460</v>
      </c>
      <c r="AB11" s="108">
        <v>0.01</v>
      </c>
      <c r="AC11" s="108">
        <v>0</v>
      </c>
      <c r="AD11" s="108">
        <v>0</v>
      </c>
      <c r="AE11" s="108">
        <v>0</v>
      </c>
      <c r="AF11" s="108">
        <v>0</v>
      </c>
      <c r="AG11" s="111">
        <v>0.99</v>
      </c>
    </row>
    <row r="12" spans="1:33" s="93" customFormat="1" ht="12.75" customHeight="1">
      <c r="A12" s="94" t="s">
        <v>496</v>
      </c>
      <c r="B12" s="94" t="s">
        <v>491</v>
      </c>
      <c r="C12" s="94" t="s">
        <v>497</v>
      </c>
      <c r="D12" s="95" t="s">
        <v>438</v>
      </c>
      <c r="E12" s="96">
        <v>84194</v>
      </c>
      <c r="F12" s="97">
        <v>114.7</v>
      </c>
      <c r="G12" s="98">
        <v>0.036235546850319086</v>
      </c>
      <c r="H12" s="99">
        <v>251.77300000000008</v>
      </c>
      <c r="I12" s="99" t="s">
        <v>439</v>
      </c>
      <c r="J12" s="100" t="s">
        <v>498</v>
      </c>
      <c r="K12" s="101">
        <v>0.31</v>
      </c>
      <c r="L12" s="101" t="s">
        <v>462</v>
      </c>
      <c r="M12" s="102">
        <v>105.5</v>
      </c>
      <c r="N12" s="101" t="s">
        <v>442</v>
      </c>
      <c r="O12" s="103">
        <v>114.7</v>
      </c>
      <c r="P12" s="104">
        <v>4394.612442691879</v>
      </c>
      <c r="Q12" s="105">
        <v>0.07</v>
      </c>
      <c r="R12" s="105">
        <v>0.09</v>
      </c>
      <c r="S12" s="106">
        <v>2100</v>
      </c>
      <c r="T12" s="107" t="s">
        <v>499</v>
      </c>
      <c r="U12" s="106">
        <v>84194</v>
      </c>
      <c r="V12" s="107" t="s">
        <v>460</v>
      </c>
      <c r="W12" s="106" t="s">
        <v>460</v>
      </c>
      <c r="X12" s="107" t="s">
        <v>460</v>
      </c>
      <c r="Y12" s="106" t="s">
        <v>460</v>
      </c>
      <c r="Z12" s="107" t="s">
        <v>460</v>
      </c>
      <c r="AA12" s="106" t="s">
        <v>460</v>
      </c>
      <c r="AB12" s="108">
        <v>0</v>
      </c>
      <c r="AC12" s="108">
        <v>0</v>
      </c>
      <c r="AD12" s="108">
        <v>0</v>
      </c>
      <c r="AE12" s="108">
        <v>0</v>
      </c>
      <c r="AF12" s="108">
        <v>0</v>
      </c>
      <c r="AG12" s="111">
        <v>1</v>
      </c>
    </row>
    <row r="13" spans="1:33" s="93" customFormat="1" ht="12.75" customHeight="1">
      <c r="A13" s="94" t="s">
        <v>500</v>
      </c>
      <c r="B13" s="94" t="s">
        <v>361</v>
      </c>
      <c r="C13" s="94" t="s">
        <v>501</v>
      </c>
      <c r="D13" s="95" t="s">
        <v>438</v>
      </c>
      <c r="E13" s="96">
        <v>27157</v>
      </c>
      <c r="F13" s="97">
        <v>113.8</v>
      </c>
      <c r="G13" s="98">
        <v>0.035951222594300884</v>
      </c>
      <c r="H13" s="99">
        <v>635.5503509566523</v>
      </c>
      <c r="I13" s="99" t="s">
        <v>452</v>
      </c>
      <c r="J13" s="100" t="s">
        <v>469</v>
      </c>
      <c r="K13" s="101">
        <v>0.5</v>
      </c>
      <c r="L13" s="101" t="s">
        <v>462</v>
      </c>
      <c r="M13" s="102">
        <v>80.8</v>
      </c>
      <c r="N13" s="101" t="s">
        <v>502</v>
      </c>
      <c r="O13" s="103">
        <v>113.5</v>
      </c>
      <c r="P13" s="104">
        <v>8358.740960040062</v>
      </c>
      <c r="Q13" s="105">
        <v>0.0625</v>
      </c>
      <c r="R13" s="105">
        <v>0.0875</v>
      </c>
      <c r="S13" s="106">
        <v>55</v>
      </c>
      <c r="T13" s="107" t="s">
        <v>466</v>
      </c>
      <c r="U13" s="106">
        <v>16111.4</v>
      </c>
      <c r="V13" s="107" t="s">
        <v>503</v>
      </c>
      <c r="W13" s="106">
        <v>3653.2</v>
      </c>
      <c r="X13" s="107" t="s">
        <v>504</v>
      </c>
      <c r="Y13" s="106">
        <v>1227</v>
      </c>
      <c r="Z13" s="107" t="s">
        <v>505</v>
      </c>
      <c r="AA13" s="106">
        <v>1226.6</v>
      </c>
      <c r="AB13" s="108">
        <v>0</v>
      </c>
      <c r="AC13" s="108">
        <v>0</v>
      </c>
      <c r="AD13" s="108">
        <v>0.03</v>
      </c>
      <c r="AE13" s="108">
        <v>0.1</v>
      </c>
      <c r="AF13" s="108">
        <v>0.06</v>
      </c>
      <c r="AG13" s="111">
        <v>0.81</v>
      </c>
    </row>
    <row r="14" spans="1:33" s="93" customFormat="1" ht="12.75" customHeight="1">
      <c r="A14" s="94" t="s">
        <v>506</v>
      </c>
      <c r="B14" s="94" t="s">
        <v>480</v>
      </c>
      <c r="C14" s="94" t="s">
        <v>460</v>
      </c>
      <c r="D14" s="95" t="s">
        <v>481</v>
      </c>
      <c r="E14" s="96">
        <v>17374</v>
      </c>
      <c r="F14" s="97">
        <v>112.1</v>
      </c>
      <c r="G14" s="98">
        <v>0.03541416566626651</v>
      </c>
      <c r="H14" s="99">
        <v>420.5195894245725</v>
      </c>
      <c r="I14" s="99" t="s">
        <v>439</v>
      </c>
      <c r="J14" s="100" t="s">
        <v>507</v>
      </c>
      <c r="K14" s="101">
        <v>1</v>
      </c>
      <c r="L14" s="101" t="s">
        <v>508</v>
      </c>
      <c r="M14" s="102">
        <v>66</v>
      </c>
      <c r="N14" s="101" t="s">
        <v>502</v>
      </c>
      <c r="O14" s="103">
        <v>111.5</v>
      </c>
      <c r="P14" s="104">
        <v>6417.709424535796</v>
      </c>
      <c r="Q14" s="105">
        <v>0.0775</v>
      </c>
      <c r="R14" s="105">
        <v>0.095</v>
      </c>
      <c r="S14" s="106">
        <v>100</v>
      </c>
      <c r="T14" s="107" t="s">
        <v>509</v>
      </c>
      <c r="U14" s="106">
        <v>8055.5</v>
      </c>
      <c r="V14" s="107" t="s">
        <v>510</v>
      </c>
      <c r="W14" s="106">
        <v>2654</v>
      </c>
      <c r="X14" s="107" t="s">
        <v>460</v>
      </c>
      <c r="Y14" s="106" t="s">
        <v>460</v>
      </c>
      <c r="Z14" s="107" t="s">
        <v>460</v>
      </c>
      <c r="AA14" s="106" t="s">
        <v>460</v>
      </c>
      <c r="AB14" s="108">
        <v>0.02</v>
      </c>
      <c r="AC14" s="108">
        <v>0.08</v>
      </c>
      <c r="AD14" s="108">
        <v>0.21</v>
      </c>
      <c r="AE14" s="108">
        <v>0</v>
      </c>
      <c r="AF14" s="108">
        <v>0.02</v>
      </c>
      <c r="AG14" s="111">
        <v>0.67</v>
      </c>
    </row>
    <row r="15" spans="1:33" s="93" customFormat="1" ht="12.75" customHeight="1">
      <c r="A15" s="94" t="s">
        <v>511</v>
      </c>
      <c r="B15" s="94" t="s">
        <v>512</v>
      </c>
      <c r="C15" s="94" t="s">
        <v>460</v>
      </c>
      <c r="D15" s="95" t="s">
        <v>513</v>
      </c>
      <c r="E15" s="96" t="s">
        <v>514</v>
      </c>
      <c r="F15" s="97">
        <v>108.7</v>
      </c>
      <c r="G15" s="98">
        <v>0.03434005181019777</v>
      </c>
      <c r="H15" s="99" t="s">
        <v>514</v>
      </c>
      <c r="I15" s="99" t="s">
        <v>514</v>
      </c>
      <c r="J15" s="100" t="s">
        <v>440</v>
      </c>
      <c r="K15" s="101">
        <v>1</v>
      </c>
      <c r="L15" s="101" t="s">
        <v>515</v>
      </c>
      <c r="M15" s="102">
        <v>118.3</v>
      </c>
      <c r="N15" s="101" t="s">
        <v>516</v>
      </c>
      <c r="O15" s="103">
        <v>87.5</v>
      </c>
      <c r="P15" s="104">
        <v>1900</v>
      </c>
      <c r="Q15" s="105">
        <v>0.0825</v>
      </c>
      <c r="R15" s="105">
        <v>0.1075</v>
      </c>
      <c r="S15" s="106">
        <v>243</v>
      </c>
      <c r="T15" s="107" t="s">
        <v>460</v>
      </c>
      <c r="U15" s="106" t="s">
        <v>460</v>
      </c>
      <c r="V15" s="107" t="s">
        <v>460</v>
      </c>
      <c r="W15" s="106" t="s">
        <v>460</v>
      </c>
      <c r="X15" s="107" t="s">
        <v>460</v>
      </c>
      <c r="Y15" s="106" t="s">
        <v>460</v>
      </c>
      <c r="Z15" s="107" t="s">
        <v>460</v>
      </c>
      <c r="AA15" s="106" t="s">
        <v>460</v>
      </c>
      <c r="AB15" s="108" t="s">
        <v>514</v>
      </c>
      <c r="AC15" s="108" t="s">
        <v>514</v>
      </c>
      <c r="AD15" s="108" t="s">
        <v>514</v>
      </c>
      <c r="AE15" s="108" t="s">
        <v>514</v>
      </c>
      <c r="AF15" s="108" t="s">
        <v>514</v>
      </c>
      <c r="AG15" s="111">
        <v>1</v>
      </c>
    </row>
    <row r="16" spans="1:33" s="93" customFormat="1" ht="12.75" customHeight="1">
      <c r="A16" s="94" t="s">
        <v>517</v>
      </c>
      <c r="B16" s="94" t="s">
        <v>491</v>
      </c>
      <c r="C16" s="94" t="s">
        <v>460</v>
      </c>
      <c r="D16" s="95" t="s">
        <v>438</v>
      </c>
      <c r="E16" s="96">
        <v>18237</v>
      </c>
      <c r="F16" s="97">
        <v>75.8</v>
      </c>
      <c r="G16" s="98">
        <v>0.023946420673532576</v>
      </c>
      <c r="H16" s="99">
        <v>289.95663342037403</v>
      </c>
      <c r="I16" s="99" t="s">
        <v>439</v>
      </c>
      <c r="J16" s="100" t="s">
        <v>440</v>
      </c>
      <c r="K16" s="101">
        <v>1</v>
      </c>
      <c r="L16" s="101" t="s">
        <v>462</v>
      </c>
      <c r="M16" s="102">
        <v>52.2</v>
      </c>
      <c r="N16" s="101" t="s">
        <v>442</v>
      </c>
      <c r="O16" s="103">
        <v>75.8</v>
      </c>
      <c r="P16" s="104">
        <v>4156.362579576797</v>
      </c>
      <c r="Q16" s="105">
        <v>0.07375</v>
      </c>
      <c r="R16" s="105">
        <v>0.09</v>
      </c>
      <c r="S16" s="106">
        <v>494</v>
      </c>
      <c r="T16" s="107" t="s">
        <v>518</v>
      </c>
      <c r="U16" s="106">
        <v>8167</v>
      </c>
      <c r="V16" s="107" t="s">
        <v>519</v>
      </c>
      <c r="W16" s="106">
        <v>5920.1</v>
      </c>
      <c r="X16" s="107" t="s">
        <v>520</v>
      </c>
      <c r="Y16" s="106">
        <v>3092</v>
      </c>
      <c r="Z16" s="107" t="s">
        <v>521</v>
      </c>
      <c r="AA16" s="106">
        <v>1038</v>
      </c>
      <c r="AB16" s="108">
        <v>0</v>
      </c>
      <c r="AC16" s="108">
        <v>0</v>
      </c>
      <c r="AD16" s="108">
        <v>0</v>
      </c>
      <c r="AE16" s="108">
        <v>0.45</v>
      </c>
      <c r="AF16" s="108">
        <v>0.26</v>
      </c>
      <c r="AG16" s="111">
        <v>0.29</v>
      </c>
    </row>
    <row r="17" spans="1:33" s="93" customFormat="1" ht="12.75" customHeight="1">
      <c r="A17" s="94" t="s">
        <v>522</v>
      </c>
      <c r="B17" s="94" t="s">
        <v>523</v>
      </c>
      <c r="C17" s="94" t="s">
        <v>460</v>
      </c>
      <c r="D17" s="95" t="s">
        <v>438</v>
      </c>
      <c r="E17" s="96">
        <v>12690</v>
      </c>
      <c r="F17" s="97">
        <v>75.7</v>
      </c>
      <c r="G17" s="98">
        <v>0.023914829089530555</v>
      </c>
      <c r="H17" s="99">
        <v>393.48209378038985</v>
      </c>
      <c r="I17" s="99" t="s">
        <v>439</v>
      </c>
      <c r="J17" s="100" t="s">
        <v>469</v>
      </c>
      <c r="K17" s="101">
        <v>1</v>
      </c>
      <c r="L17" s="101" t="s">
        <v>462</v>
      </c>
      <c r="M17" s="102">
        <v>63.6</v>
      </c>
      <c r="N17" s="101" t="s">
        <v>442</v>
      </c>
      <c r="O17" s="103">
        <v>75.7</v>
      </c>
      <c r="P17" s="104">
        <v>5965.37403762047</v>
      </c>
      <c r="Q17" s="105">
        <v>0.0775</v>
      </c>
      <c r="R17" s="105">
        <v>0.09</v>
      </c>
      <c r="S17" s="106">
        <v>155</v>
      </c>
      <c r="T17" s="107" t="s">
        <v>524</v>
      </c>
      <c r="U17" s="106">
        <v>11826</v>
      </c>
      <c r="V17" s="107" t="s">
        <v>460</v>
      </c>
      <c r="W17" s="106" t="s">
        <v>460</v>
      </c>
      <c r="X17" s="107" t="s">
        <v>460</v>
      </c>
      <c r="Y17" s="106" t="s">
        <v>460</v>
      </c>
      <c r="Z17" s="107" t="s">
        <v>460</v>
      </c>
      <c r="AA17" s="106" t="s">
        <v>460</v>
      </c>
      <c r="AB17" s="108">
        <v>0</v>
      </c>
      <c r="AC17" s="108">
        <v>0</v>
      </c>
      <c r="AD17" s="108">
        <v>0.02</v>
      </c>
      <c r="AE17" s="108">
        <v>0.02</v>
      </c>
      <c r="AF17" s="108">
        <v>0</v>
      </c>
      <c r="AG17" s="111">
        <v>0.96</v>
      </c>
    </row>
    <row r="18" spans="1:33" s="93" customFormat="1" ht="12.75" customHeight="1">
      <c r="A18" s="94" t="s">
        <v>525</v>
      </c>
      <c r="B18" s="94" t="s">
        <v>512</v>
      </c>
      <c r="C18" s="94" t="s">
        <v>460</v>
      </c>
      <c r="D18" s="95" t="s">
        <v>513</v>
      </c>
      <c r="E18" s="96">
        <v>24366</v>
      </c>
      <c r="F18" s="97">
        <v>66.7</v>
      </c>
      <c r="G18" s="98">
        <v>0.02107158652934859</v>
      </c>
      <c r="H18" s="99">
        <v>369.3436425045577</v>
      </c>
      <c r="I18" s="99" t="s">
        <v>452</v>
      </c>
      <c r="J18" s="100" t="s">
        <v>526</v>
      </c>
      <c r="K18" s="101">
        <v>1</v>
      </c>
      <c r="L18" s="101" t="s">
        <v>527</v>
      </c>
      <c r="M18" s="102">
        <v>51</v>
      </c>
      <c r="N18" s="101" t="s">
        <v>502</v>
      </c>
      <c r="O18" s="103">
        <v>66.6</v>
      </c>
      <c r="P18" s="104">
        <v>2733.3561797038037</v>
      </c>
      <c r="Q18" s="105" t="s">
        <v>528</v>
      </c>
      <c r="R18" s="105">
        <v>0.1</v>
      </c>
      <c r="S18" s="106">
        <v>202</v>
      </c>
      <c r="T18" s="107" t="s">
        <v>529</v>
      </c>
      <c r="U18" s="106">
        <v>13596.9</v>
      </c>
      <c r="V18" s="107" t="s">
        <v>530</v>
      </c>
      <c r="W18" s="106">
        <v>5517.85</v>
      </c>
      <c r="X18" s="107" t="s">
        <v>531</v>
      </c>
      <c r="Y18" s="106">
        <v>3681.4</v>
      </c>
      <c r="Z18" s="107" t="s">
        <v>460</v>
      </c>
      <c r="AA18" s="106" t="s">
        <v>460</v>
      </c>
      <c r="AB18" s="108">
        <v>0.01</v>
      </c>
      <c r="AC18" s="108">
        <v>0.01</v>
      </c>
      <c r="AD18" s="108">
        <v>0.36</v>
      </c>
      <c r="AE18" s="108">
        <v>0.57</v>
      </c>
      <c r="AF18" s="108">
        <v>0.04</v>
      </c>
      <c r="AG18" s="111">
        <v>0.01</v>
      </c>
    </row>
    <row r="19" spans="1:33" s="93" customFormat="1" ht="21.75" customHeight="1">
      <c r="A19" s="94" t="s">
        <v>532</v>
      </c>
      <c r="B19" s="94" t="s">
        <v>523</v>
      </c>
      <c r="C19" s="94" t="s">
        <v>460</v>
      </c>
      <c r="D19" s="95" t="s">
        <v>438</v>
      </c>
      <c r="E19" s="96">
        <v>11221</v>
      </c>
      <c r="F19" s="97">
        <v>65</v>
      </c>
      <c r="G19" s="98">
        <v>0.020534529601314216</v>
      </c>
      <c r="H19" s="99">
        <v>363</v>
      </c>
      <c r="I19" s="99" t="s">
        <v>439</v>
      </c>
      <c r="J19" s="100" t="s">
        <v>469</v>
      </c>
      <c r="K19" s="101">
        <v>1</v>
      </c>
      <c r="L19" s="101" t="s">
        <v>462</v>
      </c>
      <c r="M19" s="102">
        <v>63.6</v>
      </c>
      <c r="N19" s="101" t="s">
        <v>442</v>
      </c>
      <c r="O19" s="103">
        <v>65</v>
      </c>
      <c r="P19" s="104">
        <v>5792.710097139292</v>
      </c>
      <c r="Q19" s="105">
        <v>0.075</v>
      </c>
      <c r="R19" s="105">
        <v>0.09</v>
      </c>
      <c r="S19" s="106">
        <v>228</v>
      </c>
      <c r="T19" s="107" t="s">
        <v>533</v>
      </c>
      <c r="U19" s="106">
        <v>11221</v>
      </c>
      <c r="V19" s="107" t="s">
        <v>460</v>
      </c>
      <c r="W19" s="106" t="s">
        <v>460</v>
      </c>
      <c r="X19" s="107" t="s">
        <v>460</v>
      </c>
      <c r="Y19" s="106" t="s">
        <v>460</v>
      </c>
      <c r="Z19" s="107" t="s">
        <v>460</v>
      </c>
      <c r="AA19" s="106" t="s">
        <v>460</v>
      </c>
      <c r="AB19" s="108">
        <v>0</v>
      </c>
      <c r="AC19" s="108">
        <v>0</v>
      </c>
      <c r="AD19" s="108">
        <v>0</v>
      </c>
      <c r="AE19" s="108">
        <v>0</v>
      </c>
      <c r="AF19" s="108">
        <v>0</v>
      </c>
      <c r="AG19" s="111">
        <v>1</v>
      </c>
    </row>
    <row r="20" spans="1:33" s="93" customFormat="1" ht="12.75" customHeight="1">
      <c r="A20" s="94" t="s">
        <v>534</v>
      </c>
      <c r="B20" s="94" t="s">
        <v>480</v>
      </c>
      <c r="C20" s="94" t="s">
        <v>460</v>
      </c>
      <c r="D20" s="95" t="s">
        <v>481</v>
      </c>
      <c r="E20" s="96">
        <v>9892</v>
      </c>
      <c r="F20" s="97">
        <v>63.5</v>
      </c>
      <c r="G20" s="98">
        <v>0.020060655841283886</v>
      </c>
      <c r="H20" s="99">
        <v>397.281255993399</v>
      </c>
      <c r="I20" s="99" t="s">
        <v>439</v>
      </c>
      <c r="J20" s="100" t="s">
        <v>535</v>
      </c>
      <c r="K20" s="101">
        <v>1</v>
      </c>
      <c r="L20" s="101" t="s">
        <v>462</v>
      </c>
      <c r="M20" s="102">
        <v>60.4</v>
      </c>
      <c r="N20" s="101" t="s">
        <v>442</v>
      </c>
      <c r="O20" s="103">
        <v>63.5</v>
      </c>
      <c r="P20" s="104">
        <v>6419.458541418145</v>
      </c>
      <c r="Q20" s="105">
        <v>0.0925</v>
      </c>
      <c r="R20" s="105">
        <v>0.1</v>
      </c>
      <c r="S20" s="106">
        <v>33</v>
      </c>
      <c r="T20" s="107" t="s">
        <v>536</v>
      </c>
      <c r="U20" s="106">
        <v>5945.8</v>
      </c>
      <c r="V20" s="107" t="s">
        <v>537</v>
      </c>
      <c r="W20" s="106">
        <v>984</v>
      </c>
      <c r="X20" s="107" t="s">
        <v>460</v>
      </c>
      <c r="Y20" s="106" t="s">
        <v>460</v>
      </c>
      <c r="Z20" s="107" t="s">
        <v>460</v>
      </c>
      <c r="AA20" s="106" t="s">
        <v>460</v>
      </c>
      <c r="AB20" s="108">
        <v>0.09</v>
      </c>
      <c r="AC20" s="108">
        <v>0.1</v>
      </c>
      <c r="AD20" s="108">
        <v>0.08</v>
      </c>
      <c r="AE20" s="108">
        <v>0.1</v>
      </c>
      <c r="AF20" s="108">
        <v>0.03</v>
      </c>
      <c r="AG20" s="111">
        <v>0.6</v>
      </c>
    </row>
    <row r="21" spans="1:33" s="93" customFormat="1" ht="12.75" customHeight="1">
      <c r="A21" s="94" t="s">
        <v>538</v>
      </c>
      <c r="B21" s="94" t="s">
        <v>539</v>
      </c>
      <c r="C21" s="94" t="s">
        <v>460</v>
      </c>
      <c r="D21" s="95" t="s">
        <v>438</v>
      </c>
      <c r="E21" s="96">
        <v>9379</v>
      </c>
      <c r="F21" s="97">
        <v>63.2</v>
      </c>
      <c r="G21" s="98">
        <v>0.019965881089277823</v>
      </c>
      <c r="H21" s="99">
        <v>443.2052050369497</v>
      </c>
      <c r="I21" s="99" t="s">
        <v>439</v>
      </c>
      <c r="J21" s="100" t="s">
        <v>540</v>
      </c>
      <c r="K21" s="101">
        <v>1</v>
      </c>
      <c r="L21" s="101" t="s">
        <v>462</v>
      </c>
      <c r="M21" s="102">
        <v>54.5</v>
      </c>
      <c r="N21" s="101" t="s">
        <v>502</v>
      </c>
      <c r="O21" s="103">
        <v>64</v>
      </c>
      <c r="P21" s="104">
        <v>6823.827954237704</v>
      </c>
      <c r="Q21" s="105">
        <v>0.07</v>
      </c>
      <c r="R21" s="105">
        <v>0.0875</v>
      </c>
      <c r="S21" s="106">
        <v>43</v>
      </c>
      <c r="T21" s="107" t="s">
        <v>541</v>
      </c>
      <c r="U21" s="106">
        <v>1898.7</v>
      </c>
      <c r="V21" s="107" t="s">
        <v>542</v>
      </c>
      <c r="W21" s="106">
        <v>900.1</v>
      </c>
      <c r="X21" s="107" t="s">
        <v>460</v>
      </c>
      <c r="Y21" s="106" t="s">
        <v>460</v>
      </c>
      <c r="Z21" s="107" t="s">
        <v>460</v>
      </c>
      <c r="AA21" s="106" t="s">
        <v>460</v>
      </c>
      <c r="AB21" s="108">
        <v>0.02</v>
      </c>
      <c r="AC21" s="108">
        <v>0.02</v>
      </c>
      <c r="AD21" s="108">
        <v>0.04</v>
      </c>
      <c r="AE21" s="108">
        <v>0.07</v>
      </c>
      <c r="AF21" s="108">
        <v>0.32</v>
      </c>
      <c r="AG21" s="111">
        <v>0.53</v>
      </c>
    </row>
    <row r="22" spans="1:33" s="93" customFormat="1" ht="12.75" customHeight="1">
      <c r="A22" s="94" t="s">
        <v>543</v>
      </c>
      <c r="B22" s="94" t="s">
        <v>361</v>
      </c>
      <c r="C22" s="94" t="s">
        <v>460</v>
      </c>
      <c r="D22" s="95" t="s">
        <v>438</v>
      </c>
      <c r="E22" s="96">
        <v>11942</v>
      </c>
      <c r="F22" s="97">
        <v>59</v>
      </c>
      <c r="G22" s="98">
        <v>0.018639034561192903</v>
      </c>
      <c r="H22" s="99">
        <v>426.3558199867517</v>
      </c>
      <c r="I22" s="99" t="s">
        <v>452</v>
      </c>
      <c r="J22" s="100" t="s">
        <v>544</v>
      </c>
      <c r="K22" s="101">
        <v>1</v>
      </c>
      <c r="L22" s="101" t="s">
        <v>462</v>
      </c>
      <c r="M22" s="102">
        <v>35.1</v>
      </c>
      <c r="N22" s="101" t="s">
        <v>442</v>
      </c>
      <c r="O22" s="103">
        <v>59</v>
      </c>
      <c r="P22" s="104">
        <v>4940.670088848322</v>
      </c>
      <c r="Q22" s="105">
        <v>0.07375</v>
      </c>
      <c r="R22" s="105">
        <v>0.0925</v>
      </c>
      <c r="S22" s="106">
        <v>168</v>
      </c>
      <c r="T22" s="107" t="s">
        <v>545</v>
      </c>
      <c r="U22" s="106">
        <v>5588.1</v>
      </c>
      <c r="V22" s="107" t="s">
        <v>546</v>
      </c>
      <c r="W22" s="106">
        <v>1489.5</v>
      </c>
      <c r="X22" s="107" t="s">
        <v>547</v>
      </c>
      <c r="Y22" s="106">
        <v>878.4</v>
      </c>
      <c r="Z22" s="107" t="s">
        <v>460</v>
      </c>
      <c r="AA22" s="106" t="s">
        <v>460</v>
      </c>
      <c r="AB22" s="108">
        <v>0.01</v>
      </c>
      <c r="AC22" s="108">
        <v>0.05</v>
      </c>
      <c r="AD22" s="108">
        <v>0.07</v>
      </c>
      <c r="AE22" s="108">
        <v>0.15</v>
      </c>
      <c r="AF22" s="108">
        <v>0.1</v>
      </c>
      <c r="AG22" s="111">
        <v>0.62</v>
      </c>
    </row>
    <row r="23" spans="1:33" s="93" customFormat="1" ht="12.75" customHeight="1">
      <c r="A23" s="94" t="s">
        <v>548</v>
      </c>
      <c r="B23" s="94" t="s">
        <v>361</v>
      </c>
      <c r="C23" s="94" t="s">
        <v>450</v>
      </c>
      <c r="D23" s="95" t="s">
        <v>438</v>
      </c>
      <c r="E23" s="96">
        <v>13624</v>
      </c>
      <c r="F23" s="97">
        <v>58</v>
      </c>
      <c r="G23" s="98">
        <v>0.018323118721172683</v>
      </c>
      <c r="H23" s="99">
        <v>566.7018833872074</v>
      </c>
      <c r="I23" s="99" t="s">
        <v>439</v>
      </c>
      <c r="J23" s="100" t="s">
        <v>469</v>
      </c>
      <c r="K23" s="101">
        <v>0.5</v>
      </c>
      <c r="L23" s="101" t="s">
        <v>462</v>
      </c>
      <c r="M23" s="102">
        <v>49.1</v>
      </c>
      <c r="N23" s="101" t="s">
        <v>442</v>
      </c>
      <c r="O23" s="103">
        <v>58</v>
      </c>
      <c r="P23" s="104">
        <v>8514.698865930193</v>
      </c>
      <c r="Q23" s="105">
        <v>0.0675</v>
      </c>
      <c r="R23" s="105">
        <v>0.0875</v>
      </c>
      <c r="S23" s="106">
        <v>23</v>
      </c>
      <c r="T23" s="107" t="s">
        <v>549</v>
      </c>
      <c r="U23" s="106">
        <v>2846.4</v>
      </c>
      <c r="V23" s="107" t="s">
        <v>550</v>
      </c>
      <c r="W23" s="106">
        <v>2146.7</v>
      </c>
      <c r="X23" s="107" t="s">
        <v>551</v>
      </c>
      <c r="Y23" s="106">
        <v>1981.8</v>
      </c>
      <c r="Z23" s="107" t="s">
        <v>552</v>
      </c>
      <c r="AA23" s="106">
        <v>1617.8</v>
      </c>
      <c r="AB23" s="108">
        <v>0</v>
      </c>
      <c r="AC23" s="108">
        <v>0.09</v>
      </c>
      <c r="AD23" s="108">
        <v>0</v>
      </c>
      <c r="AE23" s="108">
        <v>0.18</v>
      </c>
      <c r="AF23" s="108">
        <v>0.18</v>
      </c>
      <c r="AG23" s="111">
        <v>0.55</v>
      </c>
    </row>
    <row r="24" spans="1:33" s="93" customFormat="1" ht="12.75" customHeight="1">
      <c r="A24" s="94" t="s">
        <v>553</v>
      </c>
      <c r="B24" s="94" t="s">
        <v>361</v>
      </c>
      <c r="C24" s="94" t="s">
        <v>460</v>
      </c>
      <c r="D24" s="95" t="s">
        <v>438</v>
      </c>
      <c r="E24" s="96">
        <v>11072</v>
      </c>
      <c r="F24" s="97">
        <v>53</v>
      </c>
      <c r="G24" s="98">
        <v>0.01674353952107159</v>
      </c>
      <c r="H24" s="99">
        <v>354.6558845572741</v>
      </c>
      <c r="I24" s="99" t="s">
        <v>439</v>
      </c>
      <c r="J24" s="100" t="s">
        <v>440</v>
      </c>
      <c r="K24" s="101">
        <v>1</v>
      </c>
      <c r="L24" s="101" t="s">
        <v>462</v>
      </c>
      <c r="M24" s="102">
        <v>44</v>
      </c>
      <c r="N24" s="101" t="s">
        <v>442</v>
      </c>
      <c r="O24" s="103">
        <v>53</v>
      </c>
      <c r="P24" s="104">
        <v>4786.892945203624</v>
      </c>
      <c r="Q24" s="105">
        <v>0.0725</v>
      </c>
      <c r="R24" s="105">
        <v>0.09</v>
      </c>
      <c r="S24" s="106">
        <v>69</v>
      </c>
      <c r="T24" s="107" t="s">
        <v>554</v>
      </c>
      <c r="U24" s="106">
        <v>2024</v>
      </c>
      <c r="V24" s="107" t="s">
        <v>555</v>
      </c>
      <c r="W24" s="106">
        <v>2000.6</v>
      </c>
      <c r="X24" s="107" t="s">
        <v>499</v>
      </c>
      <c r="Y24" s="106">
        <v>1712.8</v>
      </c>
      <c r="Z24" s="107" t="s">
        <v>460</v>
      </c>
      <c r="AA24" s="106" t="s">
        <v>460</v>
      </c>
      <c r="AB24" s="108">
        <v>0.09</v>
      </c>
      <c r="AC24" s="108">
        <v>0</v>
      </c>
      <c r="AD24" s="108">
        <v>0.25</v>
      </c>
      <c r="AE24" s="108">
        <v>0.21</v>
      </c>
      <c r="AF24" s="108">
        <v>0.11</v>
      </c>
      <c r="AG24" s="111">
        <v>0.34</v>
      </c>
    </row>
    <row r="25" spans="1:33" s="93" customFormat="1" ht="12.75" customHeight="1">
      <c r="A25" s="94" t="s">
        <v>556</v>
      </c>
      <c r="B25" s="94" t="s">
        <v>372</v>
      </c>
      <c r="C25" s="94" t="s">
        <v>460</v>
      </c>
      <c r="D25" s="95" t="s">
        <v>451</v>
      </c>
      <c r="E25" s="96">
        <v>11255</v>
      </c>
      <c r="F25" s="97">
        <v>52.5</v>
      </c>
      <c r="G25" s="98">
        <v>0.01658558160106148</v>
      </c>
      <c r="H25" s="99">
        <v>337.58</v>
      </c>
      <c r="I25" s="99" t="s">
        <v>452</v>
      </c>
      <c r="J25" s="100" t="s">
        <v>557</v>
      </c>
      <c r="K25" s="101">
        <v>1</v>
      </c>
      <c r="L25" s="101" t="s">
        <v>462</v>
      </c>
      <c r="M25" s="102">
        <v>47</v>
      </c>
      <c r="N25" s="101" t="s">
        <v>442</v>
      </c>
      <c r="O25" s="103">
        <v>52.5</v>
      </c>
      <c r="P25" s="104">
        <v>4664.59351399378</v>
      </c>
      <c r="Q25" s="105">
        <v>0.0825</v>
      </c>
      <c r="R25" s="105">
        <v>0.095</v>
      </c>
      <c r="S25" s="106">
        <v>100</v>
      </c>
      <c r="T25" s="107" t="s">
        <v>558</v>
      </c>
      <c r="U25" s="106">
        <v>11255</v>
      </c>
      <c r="V25" s="107" t="s">
        <v>460</v>
      </c>
      <c r="W25" s="106" t="s">
        <v>460</v>
      </c>
      <c r="X25" s="107" t="s">
        <v>460</v>
      </c>
      <c r="Y25" s="106" t="s">
        <v>460</v>
      </c>
      <c r="Z25" s="107" t="s">
        <v>460</v>
      </c>
      <c r="AA25" s="106" t="s">
        <v>460</v>
      </c>
      <c r="AB25" s="108">
        <v>0</v>
      </c>
      <c r="AC25" s="108">
        <v>0</v>
      </c>
      <c r="AD25" s="108">
        <v>1</v>
      </c>
      <c r="AE25" s="108">
        <v>0</v>
      </c>
      <c r="AF25" s="108">
        <v>0</v>
      </c>
      <c r="AG25" s="111">
        <v>0</v>
      </c>
    </row>
    <row r="26" spans="1:33" s="93" customFormat="1" ht="12.75" customHeight="1">
      <c r="A26" s="94" t="s">
        <v>559</v>
      </c>
      <c r="B26" s="94" t="s">
        <v>560</v>
      </c>
      <c r="C26" s="94" t="s">
        <v>460</v>
      </c>
      <c r="D26" s="95" t="s">
        <v>171</v>
      </c>
      <c r="E26" s="96">
        <v>17878</v>
      </c>
      <c r="F26" s="97">
        <v>51</v>
      </c>
      <c r="G26" s="98">
        <v>0.016111707841031154</v>
      </c>
      <c r="H26" s="99">
        <v>338.4905940261774</v>
      </c>
      <c r="I26" s="99" t="s">
        <v>452</v>
      </c>
      <c r="J26" s="100" t="s">
        <v>469</v>
      </c>
      <c r="K26" s="101">
        <v>1</v>
      </c>
      <c r="L26" s="101" t="s">
        <v>462</v>
      </c>
      <c r="M26" s="102">
        <v>43.5</v>
      </c>
      <c r="N26" s="101" t="s">
        <v>561</v>
      </c>
      <c r="O26" s="103">
        <v>50</v>
      </c>
      <c r="P26" s="104">
        <v>2796.733415370847</v>
      </c>
      <c r="Q26" s="105">
        <v>0.08</v>
      </c>
      <c r="R26" s="105">
        <v>0.0875</v>
      </c>
      <c r="S26" s="106">
        <v>100</v>
      </c>
      <c r="T26" s="107" t="s">
        <v>562</v>
      </c>
      <c r="U26" s="106">
        <v>17878</v>
      </c>
      <c r="V26" s="107" t="s">
        <v>460</v>
      </c>
      <c r="W26" s="106" t="s">
        <v>460</v>
      </c>
      <c r="X26" s="107" t="s">
        <v>460</v>
      </c>
      <c r="Y26" s="106" t="s">
        <v>460</v>
      </c>
      <c r="Z26" s="107" t="s">
        <v>460</v>
      </c>
      <c r="AA26" s="106" t="s">
        <v>460</v>
      </c>
      <c r="AB26" s="108">
        <v>0</v>
      </c>
      <c r="AC26" s="108">
        <v>0</v>
      </c>
      <c r="AD26" s="108">
        <v>0</v>
      </c>
      <c r="AE26" s="108">
        <v>0</v>
      </c>
      <c r="AF26" s="108">
        <v>0</v>
      </c>
      <c r="AG26" s="111">
        <v>1</v>
      </c>
    </row>
    <row r="27" spans="1:33" s="93" customFormat="1" ht="12.75" customHeight="1">
      <c r="A27" s="94" t="s">
        <v>563</v>
      </c>
      <c r="B27" s="94" t="s">
        <v>361</v>
      </c>
      <c r="C27" s="94" t="s">
        <v>460</v>
      </c>
      <c r="D27" s="95" t="s">
        <v>438</v>
      </c>
      <c r="E27" s="96">
        <v>8938</v>
      </c>
      <c r="F27" s="97">
        <v>47</v>
      </c>
      <c r="G27" s="98">
        <v>0.014848044480950279</v>
      </c>
      <c r="H27" s="99">
        <v>444.32</v>
      </c>
      <c r="I27" s="99" t="s">
        <v>452</v>
      </c>
      <c r="J27" s="100" t="s">
        <v>540</v>
      </c>
      <c r="K27" s="101">
        <v>1</v>
      </c>
      <c r="L27" s="101" t="s">
        <v>462</v>
      </c>
      <c r="M27" s="102">
        <v>35.8</v>
      </c>
      <c r="N27" s="101" t="s">
        <v>442</v>
      </c>
      <c r="O27" s="103">
        <v>47</v>
      </c>
      <c r="P27" s="104">
        <v>5258.447079883643</v>
      </c>
      <c r="Q27" s="105">
        <v>0.07</v>
      </c>
      <c r="R27" s="105">
        <v>0.0875</v>
      </c>
      <c r="S27" s="106">
        <v>41</v>
      </c>
      <c r="T27" s="107" t="s">
        <v>564</v>
      </c>
      <c r="U27" s="106">
        <v>8938</v>
      </c>
      <c r="V27" s="107" t="s">
        <v>460</v>
      </c>
      <c r="W27" s="106" t="s">
        <v>460</v>
      </c>
      <c r="X27" s="107" t="s">
        <v>460</v>
      </c>
      <c r="Y27" s="106" t="s">
        <v>460</v>
      </c>
      <c r="Z27" s="107" t="s">
        <v>460</v>
      </c>
      <c r="AA27" s="106" t="s">
        <v>460</v>
      </c>
      <c r="AB27" s="108">
        <v>0</v>
      </c>
      <c r="AC27" s="108">
        <v>0</v>
      </c>
      <c r="AD27" s="108">
        <v>0</v>
      </c>
      <c r="AE27" s="108">
        <v>0</v>
      </c>
      <c r="AF27" s="108">
        <v>0</v>
      </c>
      <c r="AG27" s="111">
        <v>1</v>
      </c>
    </row>
    <row r="28" spans="1:33" s="93" customFormat="1" ht="12.75" customHeight="1">
      <c r="A28" s="94" t="s">
        <v>565</v>
      </c>
      <c r="B28" s="94" t="s">
        <v>566</v>
      </c>
      <c r="C28" s="94" t="s">
        <v>460</v>
      </c>
      <c r="D28" s="95" t="s">
        <v>451</v>
      </c>
      <c r="E28" s="96">
        <v>12681</v>
      </c>
      <c r="F28" s="97">
        <v>45</v>
      </c>
      <c r="G28" s="98">
        <v>0.01421621280090984</v>
      </c>
      <c r="H28" s="99">
        <v>333.26803485529535</v>
      </c>
      <c r="I28" s="99" t="s">
        <v>452</v>
      </c>
      <c r="J28" s="100" t="s">
        <v>567</v>
      </c>
      <c r="K28" s="101">
        <v>1</v>
      </c>
      <c r="L28" s="101" t="s">
        <v>462</v>
      </c>
      <c r="M28" s="102">
        <v>45</v>
      </c>
      <c r="N28" s="101" t="s">
        <v>442</v>
      </c>
      <c r="O28" s="103">
        <v>45</v>
      </c>
      <c r="P28" s="104">
        <v>3548.6160397444996</v>
      </c>
      <c r="Q28" s="105">
        <v>0.0825</v>
      </c>
      <c r="R28" s="105">
        <v>0.095</v>
      </c>
      <c r="S28" s="106">
        <v>370</v>
      </c>
      <c r="T28" s="107" t="s">
        <v>568</v>
      </c>
      <c r="U28" s="106">
        <v>8370</v>
      </c>
      <c r="V28" s="107" t="s">
        <v>460</v>
      </c>
      <c r="W28" s="106" t="s">
        <v>460</v>
      </c>
      <c r="X28" s="107" t="s">
        <v>460</v>
      </c>
      <c r="Y28" s="106" t="s">
        <v>460</v>
      </c>
      <c r="Z28" s="107" t="s">
        <v>460</v>
      </c>
      <c r="AA28" s="106" t="s">
        <v>460</v>
      </c>
      <c r="AB28" s="108">
        <v>0</v>
      </c>
      <c r="AC28" s="108">
        <v>0.09</v>
      </c>
      <c r="AD28" s="108">
        <v>0.17</v>
      </c>
      <c r="AE28" s="108">
        <v>0.3</v>
      </c>
      <c r="AF28" s="108">
        <v>0.44</v>
      </c>
      <c r="AG28" s="111">
        <v>0</v>
      </c>
    </row>
    <row r="29" spans="1:33" s="93" customFormat="1" ht="12.75" customHeight="1">
      <c r="A29" s="94" t="s">
        <v>569</v>
      </c>
      <c r="B29" s="94" t="s">
        <v>491</v>
      </c>
      <c r="C29" s="94" t="s">
        <v>460</v>
      </c>
      <c r="D29" s="95" t="s">
        <v>438</v>
      </c>
      <c r="E29" s="96">
        <v>15161</v>
      </c>
      <c r="F29" s="97">
        <v>43</v>
      </c>
      <c r="G29" s="98">
        <v>0.013584381120869404</v>
      </c>
      <c r="H29" s="99">
        <v>235.87528283667402</v>
      </c>
      <c r="I29" s="99" t="s">
        <v>439</v>
      </c>
      <c r="J29" s="100" t="s">
        <v>440</v>
      </c>
      <c r="K29" s="101">
        <v>1</v>
      </c>
      <c r="L29" s="101" t="s">
        <v>462</v>
      </c>
      <c r="M29" s="102">
        <v>38.9</v>
      </c>
      <c r="N29" s="101" t="s">
        <v>442</v>
      </c>
      <c r="O29" s="103">
        <v>43</v>
      </c>
      <c r="P29" s="104">
        <v>2836.14969593837</v>
      </c>
      <c r="Q29" s="105">
        <v>0.08</v>
      </c>
      <c r="R29" s="105">
        <v>0.09</v>
      </c>
      <c r="S29" s="106">
        <v>318</v>
      </c>
      <c r="T29" s="107" t="s">
        <v>570</v>
      </c>
      <c r="U29" s="106">
        <v>10643</v>
      </c>
      <c r="V29" s="107" t="s">
        <v>460</v>
      </c>
      <c r="W29" s="106" t="s">
        <v>460</v>
      </c>
      <c r="X29" s="107" t="s">
        <v>460</v>
      </c>
      <c r="Y29" s="106" t="s">
        <v>460</v>
      </c>
      <c r="Z29" s="107" t="s">
        <v>460</v>
      </c>
      <c r="AA29" s="106" t="s">
        <v>460</v>
      </c>
      <c r="AB29" s="108">
        <v>0.03</v>
      </c>
      <c r="AC29" s="108">
        <v>0.03</v>
      </c>
      <c r="AD29" s="108">
        <v>0.02</v>
      </c>
      <c r="AE29" s="108">
        <v>0.19</v>
      </c>
      <c r="AF29" s="108">
        <v>0</v>
      </c>
      <c r="AG29" s="111">
        <v>0.73</v>
      </c>
    </row>
    <row r="30" spans="1:33" s="93" customFormat="1" ht="12.75" customHeight="1">
      <c r="A30" s="94" t="s">
        <v>571</v>
      </c>
      <c r="B30" s="94" t="s">
        <v>491</v>
      </c>
      <c r="C30" s="94" t="s">
        <v>460</v>
      </c>
      <c r="D30" s="95" t="s">
        <v>438</v>
      </c>
      <c r="E30" s="96">
        <v>11739</v>
      </c>
      <c r="F30" s="97">
        <v>42.6</v>
      </c>
      <c r="G30" s="98">
        <v>0.013458014784861317</v>
      </c>
      <c r="H30" s="99">
        <v>285.3987551794572</v>
      </c>
      <c r="I30" s="99" t="s">
        <v>439</v>
      </c>
      <c r="J30" s="100" t="s">
        <v>498</v>
      </c>
      <c r="K30" s="101">
        <v>1</v>
      </c>
      <c r="L30" s="101" t="s">
        <v>462</v>
      </c>
      <c r="M30" s="102">
        <v>29</v>
      </c>
      <c r="N30" s="101" t="s">
        <v>502</v>
      </c>
      <c r="O30" s="103">
        <v>41.6</v>
      </c>
      <c r="P30" s="104">
        <v>3543.7128911074956</v>
      </c>
      <c r="Q30" s="105">
        <v>0.075</v>
      </c>
      <c r="R30" s="105">
        <v>0.09</v>
      </c>
      <c r="S30" s="106">
        <v>271</v>
      </c>
      <c r="T30" s="107" t="s">
        <v>572</v>
      </c>
      <c r="U30" s="106">
        <v>3985.1</v>
      </c>
      <c r="V30" s="107" t="s">
        <v>573</v>
      </c>
      <c r="W30" s="106">
        <v>2277</v>
      </c>
      <c r="X30" s="107" t="s">
        <v>574</v>
      </c>
      <c r="Y30" s="106">
        <v>1967</v>
      </c>
      <c r="Z30" s="107" t="s">
        <v>575</v>
      </c>
      <c r="AA30" s="106">
        <v>1556</v>
      </c>
      <c r="AB30" s="108">
        <v>0.17</v>
      </c>
      <c r="AC30" s="108">
        <v>0</v>
      </c>
      <c r="AD30" s="108">
        <v>0.19</v>
      </c>
      <c r="AE30" s="108">
        <v>0.17</v>
      </c>
      <c r="AF30" s="108">
        <v>0</v>
      </c>
      <c r="AG30" s="111">
        <v>0.47</v>
      </c>
    </row>
    <row r="31" spans="1:33" s="93" customFormat="1" ht="12.75" customHeight="1">
      <c r="A31" s="94" t="s">
        <v>576</v>
      </c>
      <c r="B31" s="94" t="s">
        <v>577</v>
      </c>
      <c r="C31" s="94" t="s">
        <v>460</v>
      </c>
      <c r="D31" s="95" t="s">
        <v>451</v>
      </c>
      <c r="E31" s="96" t="s">
        <v>514</v>
      </c>
      <c r="F31" s="97">
        <v>39</v>
      </c>
      <c r="G31" s="98">
        <v>0.01232071776078853</v>
      </c>
      <c r="H31" s="99" t="s">
        <v>514</v>
      </c>
      <c r="I31" s="99" t="s">
        <v>514</v>
      </c>
      <c r="J31" s="100" t="s">
        <v>482</v>
      </c>
      <c r="K31" s="101">
        <v>1</v>
      </c>
      <c r="L31" s="101" t="s">
        <v>508</v>
      </c>
      <c r="M31" s="102">
        <v>38.7</v>
      </c>
      <c r="N31" s="101" t="s">
        <v>578</v>
      </c>
      <c r="O31" s="103">
        <v>39</v>
      </c>
      <c r="P31" s="104" t="s">
        <v>514</v>
      </c>
      <c r="Q31" s="105" t="s">
        <v>579</v>
      </c>
      <c r="R31" s="105">
        <v>0.095</v>
      </c>
      <c r="S31" s="106" t="s">
        <v>580</v>
      </c>
      <c r="T31" s="107" t="s">
        <v>581</v>
      </c>
      <c r="U31" s="106" t="s">
        <v>582</v>
      </c>
      <c r="V31" s="107" t="s">
        <v>583</v>
      </c>
      <c r="W31" s="106" t="s">
        <v>584</v>
      </c>
      <c r="X31" s="107" t="s">
        <v>460</v>
      </c>
      <c r="Y31" s="106" t="s">
        <v>460</v>
      </c>
      <c r="Z31" s="107" t="s">
        <v>460</v>
      </c>
      <c r="AA31" s="106" t="s">
        <v>460</v>
      </c>
      <c r="AB31" s="108" t="s">
        <v>514</v>
      </c>
      <c r="AC31" s="108" t="s">
        <v>514</v>
      </c>
      <c r="AD31" s="108" t="s">
        <v>514</v>
      </c>
      <c r="AE31" s="108" t="s">
        <v>514</v>
      </c>
      <c r="AF31" s="108" t="s">
        <v>514</v>
      </c>
      <c r="AG31" s="108" t="s">
        <v>514</v>
      </c>
    </row>
    <row r="32" spans="1:33" s="93" customFormat="1" ht="12.75" customHeight="1">
      <c r="A32" s="94" t="s">
        <v>585</v>
      </c>
      <c r="B32" s="94" t="s">
        <v>586</v>
      </c>
      <c r="C32" s="94" t="s">
        <v>460</v>
      </c>
      <c r="D32" s="95" t="s">
        <v>481</v>
      </c>
      <c r="E32" s="96">
        <v>5087</v>
      </c>
      <c r="F32" s="97">
        <v>36.6</v>
      </c>
      <c r="G32" s="98">
        <v>0.011562519744740004</v>
      </c>
      <c r="H32" s="99">
        <v>327.56606232183225</v>
      </c>
      <c r="I32" s="99" t="s">
        <v>439</v>
      </c>
      <c r="J32" s="100" t="s">
        <v>482</v>
      </c>
      <c r="K32" s="101">
        <v>1</v>
      </c>
      <c r="L32" s="101" t="s">
        <v>462</v>
      </c>
      <c r="M32" s="102">
        <v>30.7</v>
      </c>
      <c r="N32" s="101" t="s">
        <v>442</v>
      </c>
      <c r="O32" s="103">
        <v>36.6</v>
      </c>
      <c r="P32" s="104">
        <v>7195.5175464464755</v>
      </c>
      <c r="Q32" s="105">
        <v>0.085</v>
      </c>
      <c r="R32" s="105">
        <v>0.1</v>
      </c>
      <c r="S32" s="106">
        <v>207</v>
      </c>
      <c r="T32" s="107" t="s">
        <v>587</v>
      </c>
      <c r="U32" s="106">
        <v>2705.9</v>
      </c>
      <c r="V32" s="107" t="s">
        <v>588</v>
      </c>
      <c r="W32" s="106">
        <v>1234</v>
      </c>
      <c r="X32" s="107" t="s">
        <v>460</v>
      </c>
      <c r="Y32" s="106" t="s">
        <v>460</v>
      </c>
      <c r="Z32" s="107" t="s">
        <v>460</v>
      </c>
      <c r="AA32" s="106" t="s">
        <v>460</v>
      </c>
      <c r="AB32" s="108">
        <v>0</v>
      </c>
      <c r="AC32" s="108">
        <v>0</v>
      </c>
      <c r="AD32" s="108">
        <v>0.29</v>
      </c>
      <c r="AE32" s="108">
        <v>0.11</v>
      </c>
      <c r="AF32" s="108">
        <v>0.12</v>
      </c>
      <c r="AG32" s="111">
        <v>0.48</v>
      </c>
    </row>
    <row r="33" spans="1:33" s="93" customFormat="1" ht="12.75" customHeight="1">
      <c r="A33" s="94" t="s">
        <v>589</v>
      </c>
      <c r="B33" s="94" t="s">
        <v>560</v>
      </c>
      <c r="C33" s="94" t="s">
        <v>460</v>
      </c>
      <c r="D33" s="95" t="s">
        <v>171</v>
      </c>
      <c r="E33" s="96">
        <v>11377</v>
      </c>
      <c r="F33" s="97">
        <v>34.5</v>
      </c>
      <c r="G33" s="98">
        <v>0.010899096480697545</v>
      </c>
      <c r="H33" s="99">
        <v>327.5435708713314</v>
      </c>
      <c r="I33" s="99" t="s">
        <v>452</v>
      </c>
      <c r="J33" s="100" t="s">
        <v>469</v>
      </c>
      <c r="K33" s="101">
        <v>1</v>
      </c>
      <c r="L33" s="101" t="s">
        <v>462</v>
      </c>
      <c r="M33" s="102">
        <v>26.8</v>
      </c>
      <c r="N33" s="101" t="s">
        <v>502</v>
      </c>
      <c r="O33" s="103">
        <v>37.25</v>
      </c>
      <c r="P33" s="104">
        <v>3274.178378996036</v>
      </c>
      <c r="Q33" s="105">
        <v>0.08</v>
      </c>
      <c r="R33" s="105">
        <v>0.095</v>
      </c>
      <c r="S33" s="106">
        <v>22</v>
      </c>
      <c r="T33" s="107" t="s">
        <v>590</v>
      </c>
      <c r="U33" s="106">
        <v>9247</v>
      </c>
      <c r="V33" s="107" t="s">
        <v>591</v>
      </c>
      <c r="W33" s="106">
        <v>1905</v>
      </c>
      <c r="X33" s="107" t="s">
        <v>460</v>
      </c>
      <c r="Y33" s="106" t="s">
        <v>460</v>
      </c>
      <c r="Z33" s="107" t="s">
        <v>460</v>
      </c>
      <c r="AA33" s="106" t="s">
        <v>460</v>
      </c>
      <c r="AB33" s="108">
        <v>0</v>
      </c>
      <c r="AC33" s="108">
        <v>0</v>
      </c>
      <c r="AD33" s="108">
        <v>0.02</v>
      </c>
      <c r="AE33" s="108">
        <v>0</v>
      </c>
      <c r="AF33" s="108">
        <v>0</v>
      </c>
      <c r="AG33" s="111">
        <v>0.98</v>
      </c>
    </row>
    <row r="34" spans="1:33" s="113" customFormat="1" ht="22.5" customHeight="1">
      <c r="A34" s="94" t="s">
        <v>592</v>
      </c>
      <c r="B34" s="94" t="s">
        <v>593</v>
      </c>
      <c r="C34" s="94" t="s">
        <v>460</v>
      </c>
      <c r="D34" s="95" t="s">
        <v>451</v>
      </c>
      <c r="E34" s="96">
        <v>7875</v>
      </c>
      <c r="F34" s="97">
        <v>33.5</v>
      </c>
      <c r="G34" s="98">
        <v>0.010583180640677326</v>
      </c>
      <c r="H34" s="99">
        <v>348.6073127683256</v>
      </c>
      <c r="I34" s="99" t="s">
        <v>452</v>
      </c>
      <c r="J34" s="100" t="s">
        <v>594</v>
      </c>
      <c r="K34" s="101">
        <v>1</v>
      </c>
      <c r="L34" s="101" t="s">
        <v>462</v>
      </c>
      <c r="M34" s="102">
        <v>37.3</v>
      </c>
      <c r="N34" s="101" t="s">
        <v>595</v>
      </c>
      <c r="O34" s="112">
        <v>33.35</v>
      </c>
      <c r="P34" s="104">
        <v>4234.920634920635</v>
      </c>
      <c r="Q34" s="105" t="s">
        <v>596</v>
      </c>
      <c r="R34" s="105">
        <v>0.09</v>
      </c>
      <c r="S34" s="106">
        <v>117</v>
      </c>
      <c r="T34" s="107" t="s">
        <v>597</v>
      </c>
      <c r="U34" s="106">
        <v>1907</v>
      </c>
      <c r="V34" s="107" t="s">
        <v>598</v>
      </c>
      <c r="W34" s="106">
        <v>1468</v>
      </c>
      <c r="X34" s="107" t="s">
        <v>460</v>
      </c>
      <c r="Y34" s="106" t="s">
        <v>460</v>
      </c>
      <c r="Z34" s="107" t="s">
        <v>460</v>
      </c>
      <c r="AA34" s="106" t="s">
        <v>460</v>
      </c>
      <c r="AB34" s="108">
        <v>0.03</v>
      </c>
      <c r="AC34" s="108">
        <v>0.21</v>
      </c>
      <c r="AD34" s="108">
        <v>0.04</v>
      </c>
      <c r="AE34" s="108">
        <v>0.57</v>
      </c>
      <c r="AF34" s="108">
        <v>0.07</v>
      </c>
      <c r="AG34" s="111">
        <v>0.08000000000000007</v>
      </c>
    </row>
    <row r="35" spans="1:33" s="93" customFormat="1" ht="12.75" customHeight="1">
      <c r="A35" s="94" t="s">
        <v>599</v>
      </c>
      <c r="B35" s="94" t="s">
        <v>600</v>
      </c>
      <c r="C35" s="94" t="s">
        <v>450</v>
      </c>
      <c r="D35" s="95" t="s">
        <v>513</v>
      </c>
      <c r="E35" s="96">
        <v>15506</v>
      </c>
      <c r="F35" s="97">
        <v>30.1</v>
      </c>
      <c r="G35" s="98">
        <v>0.009509066784608583</v>
      </c>
      <c r="H35" s="99">
        <v>340.72</v>
      </c>
      <c r="I35" s="99" t="s">
        <v>452</v>
      </c>
      <c r="J35" s="100" t="s">
        <v>567</v>
      </c>
      <c r="K35" s="101">
        <v>0.5</v>
      </c>
      <c r="L35" s="101" t="s">
        <v>601</v>
      </c>
      <c r="M35" s="102">
        <v>33.2</v>
      </c>
      <c r="N35" s="101" t="s">
        <v>442</v>
      </c>
      <c r="O35" s="103">
        <v>30.05</v>
      </c>
      <c r="P35" s="104">
        <v>3875.9189990971236</v>
      </c>
      <c r="Q35" s="105">
        <v>0.0825</v>
      </c>
      <c r="R35" s="105">
        <v>0.095</v>
      </c>
      <c r="S35" s="106">
        <v>216</v>
      </c>
      <c r="T35" s="107" t="s">
        <v>562</v>
      </c>
      <c r="U35" s="106">
        <v>15506</v>
      </c>
      <c r="V35" s="107" t="s">
        <v>460</v>
      </c>
      <c r="W35" s="106" t="s">
        <v>460</v>
      </c>
      <c r="X35" s="107" t="s">
        <v>460</v>
      </c>
      <c r="Y35" s="106" t="s">
        <v>460</v>
      </c>
      <c r="Z35" s="107" t="s">
        <v>460</v>
      </c>
      <c r="AA35" s="106" t="s">
        <v>460</v>
      </c>
      <c r="AB35" s="108">
        <v>0</v>
      </c>
      <c r="AC35" s="108">
        <v>0</v>
      </c>
      <c r="AD35" s="108">
        <v>0</v>
      </c>
      <c r="AE35" s="108">
        <v>0</v>
      </c>
      <c r="AF35" s="108">
        <v>1</v>
      </c>
      <c r="AG35" s="111">
        <v>0</v>
      </c>
    </row>
    <row r="36" spans="1:33" s="93" customFormat="1" ht="12.75" customHeight="1">
      <c r="A36" s="94" t="s">
        <v>602</v>
      </c>
      <c r="B36" s="94" t="s">
        <v>539</v>
      </c>
      <c r="C36" s="94" t="s">
        <v>460</v>
      </c>
      <c r="D36" s="95" t="s">
        <v>438</v>
      </c>
      <c r="E36" s="96">
        <v>4532</v>
      </c>
      <c r="F36" s="97">
        <v>29</v>
      </c>
      <c r="G36" s="98">
        <v>0.009161559360586342</v>
      </c>
      <c r="H36" s="99">
        <v>407.5448721659431</v>
      </c>
      <c r="I36" s="99" t="s">
        <v>439</v>
      </c>
      <c r="J36" s="100" t="s">
        <v>440</v>
      </c>
      <c r="K36" s="101">
        <v>1</v>
      </c>
      <c r="L36" s="101" t="s">
        <v>462</v>
      </c>
      <c r="M36" s="102">
        <v>23.6</v>
      </c>
      <c r="N36" s="101" t="s">
        <v>442</v>
      </c>
      <c r="O36" s="103">
        <v>29</v>
      </c>
      <c r="P36" s="104">
        <v>6398.376136263349</v>
      </c>
      <c r="Q36" s="105">
        <v>0.0775</v>
      </c>
      <c r="R36" s="105">
        <v>0.09</v>
      </c>
      <c r="S36" s="106">
        <v>80</v>
      </c>
      <c r="T36" s="107" t="s">
        <v>603</v>
      </c>
      <c r="U36" s="106">
        <v>1454</v>
      </c>
      <c r="V36" s="107" t="s">
        <v>460</v>
      </c>
      <c r="W36" s="106" t="s">
        <v>460</v>
      </c>
      <c r="X36" s="107" t="s">
        <v>460</v>
      </c>
      <c r="Y36" s="106" t="s">
        <v>460</v>
      </c>
      <c r="Z36" s="107" t="s">
        <v>460</v>
      </c>
      <c r="AA36" s="106" t="s">
        <v>460</v>
      </c>
      <c r="AB36" s="108">
        <v>0</v>
      </c>
      <c r="AC36" s="108">
        <v>0</v>
      </c>
      <c r="AD36" s="108">
        <v>0.15</v>
      </c>
      <c r="AE36" s="108">
        <v>0.15</v>
      </c>
      <c r="AF36" s="108">
        <v>0.29</v>
      </c>
      <c r="AG36" s="111">
        <v>0.41</v>
      </c>
    </row>
    <row r="37" spans="1:33" s="93" customFormat="1" ht="12.75" customHeight="1">
      <c r="A37" s="94" t="s">
        <v>604</v>
      </c>
      <c r="B37" s="94" t="s">
        <v>480</v>
      </c>
      <c r="C37" s="94" t="s">
        <v>460</v>
      </c>
      <c r="D37" s="95" t="s">
        <v>481</v>
      </c>
      <c r="E37" s="96">
        <v>4073</v>
      </c>
      <c r="F37" s="97">
        <v>27.5</v>
      </c>
      <c r="G37" s="98">
        <v>0.008687685600556013</v>
      </c>
      <c r="H37" s="99">
        <v>321.0873408488167</v>
      </c>
      <c r="I37" s="99" t="s">
        <v>439</v>
      </c>
      <c r="J37" s="100" t="s">
        <v>605</v>
      </c>
      <c r="K37" s="101">
        <v>1</v>
      </c>
      <c r="L37" s="101" t="s">
        <v>462</v>
      </c>
      <c r="M37" s="102">
        <v>27.6</v>
      </c>
      <c r="N37" s="101" t="s">
        <v>442</v>
      </c>
      <c r="O37" s="103">
        <v>27.5</v>
      </c>
      <c r="P37" s="104">
        <v>6751.614249588765</v>
      </c>
      <c r="Q37" s="105">
        <v>0.0925</v>
      </c>
      <c r="R37" s="105">
        <v>0.1</v>
      </c>
      <c r="S37" s="106">
        <v>87</v>
      </c>
      <c r="T37" s="107" t="s">
        <v>606</v>
      </c>
      <c r="U37" s="106">
        <v>939</v>
      </c>
      <c r="V37" s="107" t="s">
        <v>607</v>
      </c>
      <c r="W37" s="106">
        <v>934</v>
      </c>
      <c r="X37" s="107" t="s">
        <v>608</v>
      </c>
      <c r="Y37" s="106">
        <v>848</v>
      </c>
      <c r="Z37" s="107" t="s">
        <v>460</v>
      </c>
      <c r="AA37" s="106" t="s">
        <v>460</v>
      </c>
      <c r="AB37" s="108">
        <v>0</v>
      </c>
      <c r="AC37" s="108">
        <v>0</v>
      </c>
      <c r="AD37" s="108">
        <v>0.23</v>
      </c>
      <c r="AE37" s="108">
        <v>0.23</v>
      </c>
      <c r="AF37" s="108">
        <v>0.54</v>
      </c>
      <c r="AG37" s="111">
        <v>0</v>
      </c>
    </row>
    <row r="38" spans="1:33" s="93" customFormat="1" ht="12.75" customHeight="1">
      <c r="A38" s="94" t="s">
        <v>609</v>
      </c>
      <c r="B38" s="94" t="s">
        <v>523</v>
      </c>
      <c r="C38" s="94" t="s">
        <v>460</v>
      </c>
      <c r="D38" s="95" t="s">
        <v>438</v>
      </c>
      <c r="E38" s="96">
        <v>5130</v>
      </c>
      <c r="F38" s="97">
        <v>25.5</v>
      </c>
      <c r="G38" s="98">
        <v>0.008055853920515577</v>
      </c>
      <c r="H38" s="99">
        <v>438.00996627877515</v>
      </c>
      <c r="I38" s="99" t="s">
        <v>452</v>
      </c>
      <c r="J38" s="100" t="s">
        <v>440</v>
      </c>
      <c r="K38" s="101">
        <v>1</v>
      </c>
      <c r="L38" s="101" t="s">
        <v>462</v>
      </c>
      <c r="M38" s="102">
        <v>20.9</v>
      </c>
      <c r="N38" s="101" t="s">
        <v>442</v>
      </c>
      <c r="O38" s="103">
        <v>25.5</v>
      </c>
      <c r="P38" s="104">
        <v>4970.469563183439</v>
      </c>
      <c r="Q38" s="105">
        <v>0.0775</v>
      </c>
      <c r="R38" s="105">
        <v>0.09</v>
      </c>
      <c r="S38" s="106">
        <v>151</v>
      </c>
      <c r="T38" s="107" t="s">
        <v>610</v>
      </c>
      <c r="U38" s="106">
        <v>2983</v>
      </c>
      <c r="V38" s="107" t="s">
        <v>611</v>
      </c>
      <c r="W38" s="106">
        <v>999</v>
      </c>
      <c r="X38" s="107" t="s">
        <v>460</v>
      </c>
      <c r="Y38" s="106" t="s">
        <v>460</v>
      </c>
      <c r="Z38" s="107" t="s">
        <v>460</v>
      </c>
      <c r="AA38" s="106" t="s">
        <v>460</v>
      </c>
      <c r="AB38" s="108">
        <v>0</v>
      </c>
      <c r="AC38" s="108">
        <v>0</v>
      </c>
      <c r="AD38" s="108">
        <v>0</v>
      </c>
      <c r="AE38" s="108">
        <v>0</v>
      </c>
      <c r="AF38" s="108">
        <v>0.13</v>
      </c>
      <c r="AG38" s="111">
        <v>0.87</v>
      </c>
    </row>
    <row r="39" spans="1:33" s="93" customFormat="1" ht="12.75" customHeight="1">
      <c r="A39" s="94" t="s">
        <v>612</v>
      </c>
      <c r="B39" s="94" t="s">
        <v>491</v>
      </c>
      <c r="C39" s="94" t="s">
        <v>460</v>
      </c>
      <c r="D39" s="95" t="s">
        <v>438</v>
      </c>
      <c r="E39" s="96" t="s">
        <v>514</v>
      </c>
      <c r="F39" s="97">
        <v>13.7</v>
      </c>
      <c r="G39" s="98">
        <v>0.004328047008276996</v>
      </c>
      <c r="H39" s="99">
        <v>251.77300000000008</v>
      </c>
      <c r="I39" s="99" t="s">
        <v>460</v>
      </c>
      <c r="J39" s="100" t="s">
        <v>613</v>
      </c>
      <c r="K39" s="101">
        <v>1</v>
      </c>
      <c r="L39" s="101" t="s">
        <v>462</v>
      </c>
      <c r="M39" s="102">
        <v>13.7</v>
      </c>
      <c r="N39" s="101" t="s">
        <v>605</v>
      </c>
      <c r="O39" s="103">
        <v>12</v>
      </c>
      <c r="P39" s="104" t="s">
        <v>514</v>
      </c>
      <c r="Q39" s="105" t="s">
        <v>514</v>
      </c>
      <c r="R39" s="105" t="s">
        <v>514</v>
      </c>
      <c r="S39" s="106" t="s">
        <v>614</v>
      </c>
      <c r="T39" s="107" t="s">
        <v>460</v>
      </c>
      <c r="U39" s="106" t="s">
        <v>460</v>
      </c>
      <c r="V39" s="107" t="s">
        <v>460</v>
      </c>
      <c r="W39" s="106" t="s">
        <v>460</v>
      </c>
      <c r="X39" s="107" t="s">
        <v>460</v>
      </c>
      <c r="Y39" s="106" t="s">
        <v>460</v>
      </c>
      <c r="Z39" s="107" t="s">
        <v>460</v>
      </c>
      <c r="AA39" s="106" t="s">
        <v>460</v>
      </c>
      <c r="AB39" s="108">
        <v>0</v>
      </c>
      <c r="AC39" s="108">
        <v>0</v>
      </c>
      <c r="AD39" s="108">
        <v>0</v>
      </c>
      <c r="AE39" s="108">
        <v>0</v>
      </c>
      <c r="AF39" s="108">
        <v>0</v>
      </c>
      <c r="AG39" s="111">
        <v>1</v>
      </c>
    </row>
    <row r="40" spans="1:33" s="93" customFormat="1" ht="12.75" customHeight="1">
      <c r="A40" s="100" t="s">
        <v>615</v>
      </c>
      <c r="B40" s="100" t="s">
        <v>361</v>
      </c>
      <c r="C40" s="94" t="s">
        <v>437</v>
      </c>
      <c r="D40" s="114" t="s">
        <v>438</v>
      </c>
      <c r="E40" s="115"/>
      <c r="F40" s="116"/>
      <c r="G40" s="98"/>
      <c r="H40" s="99">
        <v>331.1669677850281</v>
      </c>
      <c r="I40" s="99" t="s">
        <v>439</v>
      </c>
      <c r="J40" s="100"/>
      <c r="K40" s="101"/>
      <c r="L40" s="101"/>
      <c r="M40" s="102"/>
      <c r="N40" s="101"/>
      <c r="O40" s="103"/>
      <c r="P40" s="104"/>
      <c r="Q40" s="105"/>
      <c r="R40" s="105"/>
      <c r="S40" s="106"/>
      <c r="T40" s="107"/>
      <c r="U40" s="106"/>
      <c r="V40" s="107"/>
      <c r="W40" s="106"/>
      <c r="X40" s="107"/>
      <c r="Y40" s="106"/>
      <c r="Z40" s="107"/>
      <c r="AA40" s="106"/>
      <c r="AB40" s="108"/>
      <c r="AC40" s="108"/>
      <c r="AD40" s="108"/>
      <c r="AE40" s="108"/>
      <c r="AF40" s="108"/>
      <c r="AG40" s="111"/>
    </row>
    <row r="41" spans="1:33" s="93" customFormat="1" ht="12">
      <c r="A41" s="92" t="s">
        <v>616</v>
      </c>
      <c r="B41" s="92"/>
      <c r="C41" s="92"/>
      <c r="D41" s="117"/>
      <c r="E41" s="118">
        <v>670401</v>
      </c>
      <c r="F41" s="119">
        <v>3165.4</v>
      </c>
      <c r="G41" s="120">
        <v>1</v>
      </c>
      <c r="H41" s="117"/>
      <c r="I41" s="92"/>
      <c r="J41" s="88"/>
      <c r="K41" s="92"/>
      <c r="L41" s="92"/>
      <c r="M41" s="121"/>
      <c r="N41" s="122"/>
      <c r="O41" s="117"/>
      <c r="P41" s="117"/>
      <c r="Q41" s="117"/>
      <c r="R41" s="117"/>
      <c r="S41" s="117"/>
      <c r="T41" s="123"/>
      <c r="U41" s="117"/>
      <c r="V41" s="123"/>
      <c r="W41" s="117"/>
      <c r="X41" s="123"/>
      <c r="Y41" s="117"/>
      <c r="Z41" s="123"/>
      <c r="AA41" s="117"/>
      <c r="AB41" s="124"/>
      <c r="AC41" s="124"/>
      <c r="AD41" s="124"/>
      <c r="AE41" s="124"/>
      <c r="AF41" s="124"/>
      <c r="AG41" s="124"/>
    </row>
    <row r="42" spans="1:33" s="93" customFormat="1" ht="12">
      <c r="A42" s="125" t="s">
        <v>617</v>
      </c>
      <c r="B42" s="125"/>
      <c r="C42" s="125"/>
      <c r="D42" s="126"/>
      <c r="E42" s="127"/>
      <c r="F42" s="128"/>
      <c r="G42" s="129"/>
      <c r="I42" s="130"/>
      <c r="K42" s="131"/>
      <c r="L42" s="131"/>
      <c r="M42" s="128"/>
      <c r="N42" s="132"/>
      <c r="P42" s="126"/>
      <c r="U42" s="126"/>
      <c r="W42" s="126"/>
      <c r="Y42" s="126"/>
      <c r="AA42" s="126"/>
      <c r="AB42" s="133"/>
      <c r="AC42" s="133"/>
      <c r="AD42" s="133"/>
      <c r="AE42" s="133"/>
      <c r="AF42" s="133"/>
      <c r="AG42" s="133"/>
    </row>
    <row r="43" spans="1:26" s="93" customFormat="1" ht="12">
      <c r="A43" s="134" t="s">
        <v>618</v>
      </c>
      <c r="B43" s="135"/>
      <c r="C43" s="135"/>
      <c r="D43" s="136"/>
      <c r="E43" s="137"/>
      <c r="G43" s="138"/>
      <c r="H43" s="139"/>
      <c r="I43" s="140"/>
      <c r="J43" s="113"/>
      <c r="K43" s="141"/>
      <c r="L43" s="139"/>
      <c r="M43" s="142"/>
      <c r="N43" s="113"/>
      <c r="O43" s="143"/>
      <c r="P43" s="113"/>
      <c r="Q43" s="113"/>
      <c r="R43" s="113"/>
      <c r="T43" s="126"/>
      <c r="V43" s="126"/>
      <c r="X43" s="126"/>
      <c r="Z43" s="126"/>
    </row>
    <row r="44" spans="1:26" s="93" customFormat="1" ht="12">
      <c r="A44" s="308" t="s">
        <v>619</v>
      </c>
      <c r="B44" s="309"/>
      <c r="C44" s="309"/>
      <c r="D44" s="309"/>
      <c r="E44" s="310"/>
      <c r="G44" s="144"/>
      <c r="H44" s="145"/>
      <c r="I44" s="140"/>
      <c r="J44" s="113"/>
      <c r="K44" s="146"/>
      <c r="L44" s="147"/>
      <c r="M44" s="142"/>
      <c r="N44" s="113"/>
      <c r="O44" s="143"/>
      <c r="P44" s="113"/>
      <c r="Q44" s="113"/>
      <c r="R44" s="113"/>
      <c r="T44" s="126"/>
      <c r="V44" s="126"/>
      <c r="X44" s="126"/>
      <c r="Z44" s="126"/>
    </row>
    <row r="45" spans="1:33" ht="12.75">
      <c r="A45" s="308"/>
      <c r="B45" s="309"/>
      <c r="C45" s="309"/>
      <c r="D45" s="309"/>
      <c r="E45" s="310"/>
      <c r="F45" s="93"/>
      <c r="G45" s="144"/>
      <c r="H45" s="145"/>
      <c r="I45" s="140"/>
      <c r="J45" s="113"/>
      <c r="K45" s="146"/>
      <c r="L45" s="147"/>
      <c r="M45" s="142"/>
      <c r="N45" s="113"/>
      <c r="O45" s="143"/>
      <c r="P45" s="113"/>
      <c r="Q45" s="113"/>
      <c r="R45" s="113"/>
      <c r="S45" s="93"/>
      <c r="T45" s="126"/>
      <c r="U45" s="93"/>
      <c r="V45" s="126"/>
      <c r="W45" s="93"/>
      <c r="X45" s="126"/>
      <c r="Y45" s="93"/>
      <c r="Z45" s="126"/>
      <c r="AA45" s="93"/>
      <c r="AB45" s="93"/>
      <c r="AC45" s="93"/>
      <c r="AD45" s="93"/>
      <c r="AE45" s="93"/>
      <c r="AF45" s="93"/>
      <c r="AG45" s="93"/>
    </row>
    <row r="46" spans="1:32" ht="12.75">
      <c r="A46" s="148" t="s">
        <v>620</v>
      </c>
      <c r="B46" s="149"/>
      <c r="C46" s="149"/>
      <c r="D46" s="150"/>
      <c r="E46" s="151"/>
      <c r="F46" s="93"/>
      <c r="G46" s="144"/>
      <c r="H46" s="145"/>
      <c r="I46" s="140"/>
      <c r="J46" s="113"/>
      <c r="K46" s="146"/>
      <c r="L46" s="147"/>
      <c r="M46" s="142"/>
      <c r="N46" s="113"/>
      <c r="O46" s="143"/>
      <c r="P46" s="113"/>
      <c r="Q46" s="113"/>
      <c r="R46" s="113"/>
      <c r="S46" s="93"/>
      <c r="T46" s="126"/>
      <c r="U46" s="93"/>
      <c r="V46" s="126"/>
      <c r="W46" s="93"/>
      <c r="X46" s="126"/>
      <c r="Y46" s="93"/>
      <c r="Z46" s="126"/>
      <c r="AA46" s="93"/>
      <c r="AB46" s="93"/>
      <c r="AC46" s="93"/>
      <c r="AD46" s="93"/>
      <c r="AE46" s="93"/>
      <c r="AF46" s="93"/>
    </row>
    <row r="47" spans="1:32" ht="12.75">
      <c r="A47" s="148" t="s">
        <v>621</v>
      </c>
      <c r="B47" s="149"/>
      <c r="C47" s="149"/>
      <c r="D47" s="150"/>
      <c r="E47" s="151"/>
      <c r="F47" s="93"/>
      <c r="G47" s="144"/>
      <c r="H47" s="145"/>
      <c r="I47" s="140"/>
      <c r="J47" s="113"/>
      <c r="K47" s="146"/>
      <c r="L47" s="147"/>
      <c r="M47" s="142"/>
      <c r="N47" s="113"/>
      <c r="O47" s="143"/>
      <c r="P47" s="113"/>
      <c r="Q47" s="113"/>
      <c r="R47" s="113"/>
      <c r="S47" s="93"/>
      <c r="T47" s="126"/>
      <c r="U47" s="93"/>
      <c r="V47" s="126"/>
      <c r="W47" s="93"/>
      <c r="X47" s="126"/>
      <c r="Y47" s="93"/>
      <c r="Z47" s="126"/>
      <c r="AA47" s="93"/>
      <c r="AB47" s="93"/>
      <c r="AC47" s="93"/>
      <c r="AD47" s="93"/>
      <c r="AE47" s="93"/>
      <c r="AF47" s="93"/>
    </row>
    <row r="48" spans="1:32" ht="12.75">
      <c r="A48" s="152"/>
      <c r="B48" s="153"/>
      <c r="C48" s="153"/>
      <c r="D48" s="154"/>
      <c r="E48" s="155"/>
      <c r="F48" s="93"/>
      <c r="G48" s="144"/>
      <c r="H48" s="145"/>
      <c r="I48" s="140"/>
      <c r="J48" s="113"/>
      <c r="K48" s="146"/>
      <c r="L48" s="147"/>
      <c r="M48" s="142"/>
      <c r="N48" s="113"/>
      <c r="O48" s="143"/>
      <c r="P48" s="113"/>
      <c r="Q48" s="113"/>
      <c r="R48" s="113"/>
      <c r="S48" s="93"/>
      <c r="T48" s="126"/>
      <c r="U48" s="93"/>
      <c r="V48" s="126"/>
      <c r="W48" s="93"/>
      <c r="X48" s="126"/>
      <c r="Y48" s="93"/>
      <c r="Z48" s="126"/>
      <c r="AA48" s="93"/>
      <c r="AB48" s="93"/>
      <c r="AC48" s="93"/>
      <c r="AD48" s="93"/>
      <c r="AE48" s="93"/>
      <c r="AF48" s="93"/>
    </row>
    <row r="49" spans="1:32" ht="12.75">
      <c r="A49" s="93"/>
      <c r="B49" s="93"/>
      <c r="C49" s="93"/>
      <c r="D49" s="126"/>
      <c r="E49" s="127"/>
      <c r="F49" s="93"/>
      <c r="G49" s="144"/>
      <c r="H49" s="145"/>
      <c r="I49" s="140"/>
      <c r="J49" s="113"/>
      <c r="K49" s="146"/>
      <c r="L49" s="147"/>
      <c r="M49" s="142"/>
      <c r="N49" s="113"/>
      <c r="O49" s="143"/>
      <c r="P49" s="113"/>
      <c r="Q49" s="113"/>
      <c r="R49" s="113"/>
      <c r="S49" s="93"/>
      <c r="T49" s="126"/>
      <c r="U49" s="93"/>
      <c r="V49" s="126"/>
      <c r="W49" s="93"/>
      <c r="X49" s="126"/>
      <c r="Y49" s="93"/>
      <c r="Z49" s="126"/>
      <c r="AA49" s="93"/>
      <c r="AB49" s="93"/>
      <c r="AC49" s="93"/>
      <c r="AD49" s="93"/>
      <c r="AE49" s="93"/>
      <c r="AF49" s="93"/>
    </row>
    <row r="50" spans="1:32" ht="12.75">
      <c r="A50" s="93"/>
      <c r="B50" s="93"/>
      <c r="C50" s="93"/>
      <c r="D50" s="126"/>
      <c r="E50" s="127"/>
      <c r="F50" s="128"/>
      <c r="G50" s="144"/>
      <c r="H50" s="143"/>
      <c r="I50" s="140"/>
      <c r="J50" s="113"/>
      <c r="K50" s="156"/>
      <c r="L50" s="157"/>
      <c r="M50" s="142"/>
      <c r="N50" s="113"/>
      <c r="O50" s="143"/>
      <c r="P50" s="113"/>
      <c r="Q50" s="113"/>
      <c r="R50" s="113"/>
      <c r="S50" s="93"/>
      <c r="T50" s="126"/>
      <c r="U50" s="93"/>
      <c r="V50" s="126"/>
      <c r="W50" s="93"/>
      <c r="X50" s="126"/>
      <c r="Y50" s="93"/>
      <c r="Z50" s="126"/>
      <c r="AA50" s="93"/>
      <c r="AB50" s="93"/>
      <c r="AC50" s="93"/>
      <c r="AD50" s="93"/>
      <c r="AE50" s="93"/>
      <c r="AF50" s="93"/>
    </row>
    <row r="51" spans="1:32" ht="12.75">
      <c r="A51" s="93"/>
      <c r="B51" s="93"/>
      <c r="C51" s="93"/>
      <c r="D51" s="126"/>
      <c r="E51" s="127"/>
      <c r="F51" s="128"/>
      <c r="G51" s="144"/>
      <c r="H51" s="113"/>
      <c r="I51" s="140"/>
      <c r="J51" s="113"/>
      <c r="K51" s="158"/>
      <c r="L51" s="159"/>
      <c r="M51" s="142"/>
      <c r="N51" s="113"/>
      <c r="O51" s="143"/>
      <c r="P51" s="113"/>
      <c r="Q51" s="113"/>
      <c r="R51" s="113"/>
      <c r="S51" s="93"/>
      <c r="T51" s="126"/>
      <c r="U51" s="93"/>
      <c r="V51" s="126"/>
      <c r="W51" s="93"/>
      <c r="X51" s="126"/>
      <c r="Y51" s="93"/>
      <c r="Z51" s="126"/>
      <c r="AA51" s="93"/>
      <c r="AB51" s="93"/>
      <c r="AC51" s="93"/>
      <c r="AD51" s="93"/>
      <c r="AE51" s="93"/>
      <c r="AF51" s="93"/>
    </row>
    <row r="52" spans="1:32" ht="12.75">
      <c r="A52" s="93"/>
      <c r="B52" s="93"/>
      <c r="C52" s="93"/>
      <c r="D52" s="126"/>
      <c r="E52" s="127"/>
      <c r="F52" s="128"/>
      <c r="G52" s="144"/>
      <c r="H52" s="113"/>
      <c r="I52" s="140"/>
      <c r="J52" s="113"/>
      <c r="K52" s="158"/>
      <c r="L52" s="159"/>
      <c r="M52" s="142"/>
      <c r="N52" s="113"/>
      <c r="O52" s="143"/>
      <c r="P52" s="113"/>
      <c r="Q52" s="113"/>
      <c r="R52" s="113"/>
      <c r="S52" s="93"/>
      <c r="T52" s="126"/>
      <c r="U52" s="93"/>
      <c r="V52" s="126"/>
      <c r="W52" s="93"/>
      <c r="X52" s="126"/>
      <c r="Y52" s="93"/>
      <c r="Z52" s="126"/>
      <c r="AA52" s="93"/>
      <c r="AB52" s="93"/>
      <c r="AC52" s="93"/>
      <c r="AD52" s="93"/>
      <c r="AE52" s="93"/>
      <c r="AF52" s="93"/>
    </row>
    <row r="53" spans="1:32" ht="12.75">
      <c r="A53" s="93"/>
      <c r="B53" s="93"/>
      <c r="C53" s="93"/>
      <c r="D53" s="126"/>
      <c r="E53" s="127"/>
      <c r="F53" s="128"/>
      <c r="G53" s="129"/>
      <c r="H53" s="93"/>
      <c r="I53" s="130"/>
      <c r="J53" s="93"/>
      <c r="K53" s="131"/>
      <c r="L53" s="128"/>
      <c r="M53" s="132"/>
      <c r="N53" s="93"/>
      <c r="O53" s="126"/>
      <c r="P53" s="93"/>
      <c r="Q53" s="93"/>
      <c r="R53" s="93"/>
      <c r="S53" s="93"/>
      <c r="T53" s="126"/>
      <c r="U53" s="93"/>
      <c r="V53" s="126"/>
      <c r="W53" s="93"/>
      <c r="X53" s="126"/>
      <c r="Y53" s="93"/>
      <c r="Z53" s="126"/>
      <c r="AA53" s="93"/>
      <c r="AB53" s="93"/>
      <c r="AC53" s="93"/>
      <c r="AD53" s="93"/>
      <c r="AE53" s="93"/>
      <c r="AF53" s="93"/>
    </row>
    <row r="54" spans="1:32" ht="12.75">
      <c r="A54" s="93"/>
      <c r="B54" s="93"/>
      <c r="C54" s="93"/>
      <c r="D54" s="126"/>
      <c r="E54" s="127"/>
      <c r="F54" s="128"/>
      <c r="G54" s="129"/>
      <c r="H54" s="93"/>
      <c r="I54" s="130"/>
      <c r="J54" s="93"/>
      <c r="K54" s="131"/>
      <c r="L54" s="128"/>
      <c r="M54" s="132"/>
      <c r="N54" s="93"/>
      <c r="O54" s="126"/>
      <c r="P54" s="93"/>
      <c r="Q54" s="93"/>
      <c r="R54" s="93"/>
      <c r="S54" s="93"/>
      <c r="T54" s="126"/>
      <c r="U54" s="93"/>
      <c r="V54" s="126"/>
      <c r="W54" s="93"/>
      <c r="X54" s="126"/>
      <c r="Y54" s="93"/>
      <c r="Z54" s="126"/>
      <c r="AA54" s="93"/>
      <c r="AB54" s="93"/>
      <c r="AC54" s="93"/>
      <c r="AD54" s="93"/>
      <c r="AE54" s="93"/>
      <c r="AF54" s="93"/>
    </row>
    <row r="55" spans="6:32" ht="12.75">
      <c r="F55" s="128"/>
      <c r="G55" s="129"/>
      <c r="H55" s="93"/>
      <c r="I55" s="130"/>
      <c r="J55" s="93"/>
      <c r="K55" s="131"/>
      <c r="L55" s="128"/>
      <c r="M55" s="132"/>
      <c r="N55" s="93"/>
      <c r="O55" s="126"/>
      <c r="P55" s="93"/>
      <c r="Q55" s="93"/>
      <c r="R55" s="93"/>
      <c r="S55" s="93"/>
      <c r="T55" s="126"/>
      <c r="U55" s="93"/>
      <c r="V55" s="126"/>
      <c r="W55" s="93"/>
      <c r="X55" s="126"/>
      <c r="Y55" s="93"/>
      <c r="Z55" s="126"/>
      <c r="AA55" s="93"/>
      <c r="AB55" s="93"/>
      <c r="AC55" s="93"/>
      <c r="AD55" s="93"/>
      <c r="AE55" s="93"/>
      <c r="AF55" s="93"/>
    </row>
    <row r="56" spans="6:32" ht="12.75">
      <c r="F56" s="128"/>
      <c r="I56" s="130"/>
      <c r="J56" s="93"/>
      <c r="K56" s="131"/>
      <c r="L56" s="128"/>
      <c r="M56" s="132"/>
      <c r="N56" s="93"/>
      <c r="O56" s="126"/>
      <c r="P56" s="93"/>
      <c r="Q56" s="93"/>
      <c r="R56" s="93"/>
      <c r="S56" s="93"/>
      <c r="T56" s="126"/>
      <c r="U56" s="93"/>
      <c r="V56" s="126"/>
      <c r="W56" s="93"/>
      <c r="X56" s="126"/>
      <c r="Y56" s="93"/>
      <c r="Z56" s="126"/>
      <c r="AA56" s="93"/>
      <c r="AB56" s="93"/>
      <c r="AC56" s="93"/>
      <c r="AD56" s="93"/>
      <c r="AE56" s="93"/>
      <c r="AF56" s="93"/>
    </row>
    <row r="58" ht="12.75">
      <c r="G58" s="160"/>
    </row>
    <row r="59" ht="12.75">
      <c r="G59" s="160"/>
    </row>
    <row r="60" ht="12.75">
      <c r="G60" s="160"/>
    </row>
    <row r="61" ht="12.75">
      <c r="G61" s="160"/>
    </row>
    <row r="62" ht="12.75">
      <c r="G62" s="160"/>
    </row>
    <row r="63" ht="12.75">
      <c r="G63" s="160"/>
    </row>
    <row r="64" ht="12.75">
      <c r="G64" s="160"/>
    </row>
    <row r="65" ht="12.75">
      <c r="E65" s="79"/>
    </row>
    <row r="66" ht="12.75">
      <c r="E66" s="79"/>
    </row>
    <row r="67" ht="12.75">
      <c r="E67" s="79"/>
    </row>
    <row r="68" ht="12.75">
      <c r="E68" s="79"/>
    </row>
    <row r="69" ht="12.75">
      <c r="E69" s="79"/>
    </row>
    <row r="70" ht="12.75">
      <c r="E70" s="79"/>
    </row>
    <row r="71" ht="12.75">
      <c r="E71" s="79"/>
    </row>
  </sheetData>
  <sheetProtection/>
  <mergeCells count="5">
    <mergeCell ref="T3:U3"/>
    <mergeCell ref="V3:W3"/>
    <mergeCell ref="X3:Y3"/>
    <mergeCell ref="Z3:AA3"/>
    <mergeCell ref="A44:E45"/>
  </mergeCells>
  <conditionalFormatting sqref="T4:AA40 C4:C5 D4:F4 B6:F40">
    <cfRule type="cellIs" priority="1" dxfId="21" operator="equal" stopIfTrue="1">
      <formula>"(blank)"</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D52"/>
  <sheetViews>
    <sheetView zoomScalePageLayoutView="0" workbookViewId="0" topLeftCell="L1">
      <selection activeCell="AD28" sqref="AD28"/>
    </sheetView>
  </sheetViews>
  <sheetFormatPr defaultColWidth="9.140625" defaultRowHeight="15"/>
  <cols>
    <col min="1" max="1" width="49.8515625" style="79" customWidth="1"/>
    <col min="2" max="2" width="5.7109375" style="79" customWidth="1"/>
    <col min="3" max="3" width="10.00390625" style="76" customWidth="1"/>
    <col min="4" max="4" width="11.421875" style="162" customWidth="1"/>
    <col min="5" max="5" width="9.421875" style="78" customWidth="1"/>
    <col min="6" max="6" width="10.28125" style="79" customWidth="1"/>
    <col min="7" max="7" width="6.57421875" style="75" customWidth="1"/>
    <col min="8" max="8" width="12.57421875" style="75" customWidth="1"/>
    <col min="9" max="9" width="14.140625" style="75" customWidth="1"/>
    <col min="10" max="10" width="13.8515625" style="77" customWidth="1"/>
    <col min="11" max="11" width="16.28125" style="169" customWidth="1"/>
    <col min="12" max="12" width="13.8515625" style="77" customWidth="1"/>
    <col min="13" max="13" width="9.57421875" style="79" customWidth="1"/>
    <col min="14" max="15" width="11.7109375" style="79" customWidth="1"/>
    <col min="16" max="16" width="8.7109375" style="79" customWidth="1"/>
    <col min="17" max="17" width="25.57421875" style="79" customWidth="1"/>
    <col min="18" max="18" width="7.57421875" style="79" customWidth="1"/>
    <col min="19" max="19" width="19.8515625" style="79" customWidth="1"/>
    <col min="20" max="20" width="6.57421875" style="79" customWidth="1"/>
    <col min="21" max="21" width="18.57421875" style="79" customWidth="1"/>
    <col min="22" max="22" width="7.7109375" style="79" customWidth="1"/>
    <col min="23" max="23" width="18.57421875" style="79" customWidth="1"/>
    <col min="24" max="24" width="7.7109375" style="79" customWidth="1"/>
    <col min="25" max="25" width="7.57421875" style="79" customWidth="1"/>
    <col min="26" max="27" width="8.7109375" style="79" customWidth="1"/>
    <col min="28" max="28" width="7.57421875" style="79" customWidth="1"/>
    <col min="29" max="29" width="8.7109375" style="79" customWidth="1"/>
    <col min="30" max="30" width="6.8515625" style="79" customWidth="1"/>
    <col min="31" max="16384" width="9.140625" style="164" customWidth="1"/>
  </cols>
  <sheetData>
    <row r="1" spans="1:11" ht="20.25" customHeight="1">
      <c r="A1" s="161" t="s">
        <v>622</v>
      </c>
      <c r="K1" s="163"/>
    </row>
    <row r="2" spans="1:6" ht="20.25" customHeight="1">
      <c r="A2" s="165"/>
      <c r="C2" s="166"/>
      <c r="D2" s="167"/>
      <c r="E2" s="85"/>
      <c r="F2" s="168"/>
    </row>
    <row r="3" spans="1:30" s="179" customFormat="1" ht="48.75" customHeight="1">
      <c r="A3" s="170" t="s">
        <v>0</v>
      </c>
      <c r="B3" s="171" t="s">
        <v>412</v>
      </c>
      <c r="C3" s="172" t="s">
        <v>623</v>
      </c>
      <c r="D3" s="173" t="s">
        <v>414</v>
      </c>
      <c r="E3" s="174" t="s">
        <v>624</v>
      </c>
      <c r="F3" s="171" t="s">
        <v>625</v>
      </c>
      <c r="G3" s="171" t="s">
        <v>417</v>
      </c>
      <c r="H3" s="171" t="s">
        <v>418</v>
      </c>
      <c r="I3" s="171" t="s">
        <v>626</v>
      </c>
      <c r="J3" s="173" t="s">
        <v>421</v>
      </c>
      <c r="K3" s="175" t="s">
        <v>627</v>
      </c>
      <c r="L3" s="176" t="s">
        <v>628</v>
      </c>
      <c r="M3" s="171" t="s">
        <v>629</v>
      </c>
      <c r="N3" s="171" t="s">
        <v>425</v>
      </c>
      <c r="O3" s="171" t="s">
        <v>426</v>
      </c>
      <c r="P3" s="171" t="s">
        <v>630</v>
      </c>
      <c r="Q3" s="177" t="s">
        <v>429</v>
      </c>
      <c r="R3" s="178"/>
      <c r="S3" s="177" t="s">
        <v>429</v>
      </c>
      <c r="T3" s="178"/>
      <c r="U3" s="177" t="s">
        <v>429</v>
      </c>
      <c r="V3" s="178"/>
      <c r="W3" s="177" t="s">
        <v>429</v>
      </c>
      <c r="X3" s="178"/>
      <c r="Y3" s="171" t="s">
        <v>430</v>
      </c>
      <c r="Z3" s="171" t="s">
        <v>431</v>
      </c>
      <c r="AA3" s="171" t="s">
        <v>432</v>
      </c>
      <c r="AB3" s="171" t="s">
        <v>433</v>
      </c>
      <c r="AC3" s="171" t="s">
        <v>434</v>
      </c>
      <c r="AD3" s="171" t="s">
        <v>435</v>
      </c>
    </row>
    <row r="4" spans="1:30" s="195" customFormat="1" ht="12">
      <c r="A4" s="180" t="s">
        <v>631</v>
      </c>
      <c r="B4" s="181" t="s">
        <v>438</v>
      </c>
      <c r="C4" s="182">
        <v>292969</v>
      </c>
      <c r="D4" s="183">
        <v>346.41189243</v>
      </c>
      <c r="E4" s="184">
        <v>0.27220906992957283</v>
      </c>
      <c r="F4" s="185">
        <v>87</v>
      </c>
      <c r="G4" s="186" t="s">
        <v>632</v>
      </c>
      <c r="H4" s="186">
        <v>36708</v>
      </c>
      <c r="I4" s="182" t="s">
        <v>633</v>
      </c>
      <c r="J4" s="187">
        <v>228.0444316</v>
      </c>
      <c r="K4" s="188">
        <v>39600</v>
      </c>
      <c r="L4" s="187">
        <v>345</v>
      </c>
      <c r="M4" s="189">
        <v>1177.597548084892</v>
      </c>
      <c r="N4" s="190">
        <v>0.075</v>
      </c>
      <c r="O4" s="190">
        <v>0.09</v>
      </c>
      <c r="P4" s="191" t="s">
        <v>634</v>
      </c>
      <c r="Q4" s="192" t="s">
        <v>635</v>
      </c>
      <c r="R4" s="192">
        <v>69124</v>
      </c>
      <c r="S4" s="192" t="s">
        <v>636</v>
      </c>
      <c r="T4" s="192">
        <v>53817</v>
      </c>
      <c r="U4" s="192" t="s">
        <v>637</v>
      </c>
      <c r="V4" s="193">
        <v>34782.9</v>
      </c>
      <c r="W4" s="192" t="s">
        <v>638</v>
      </c>
      <c r="X4" s="193">
        <v>18467.85</v>
      </c>
      <c r="Y4" s="194">
        <v>0.02</v>
      </c>
      <c r="Z4" s="194">
        <v>0.07</v>
      </c>
      <c r="AA4" s="194">
        <v>0.12</v>
      </c>
      <c r="AB4" s="194">
        <v>0.09</v>
      </c>
      <c r="AC4" s="194">
        <v>0.52</v>
      </c>
      <c r="AD4" s="194">
        <v>0.18</v>
      </c>
    </row>
    <row r="5" spans="1:30" s="195" customFormat="1" ht="12">
      <c r="A5" s="180" t="s">
        <v>639</v>
      </c>
      <c r="B5" s="181" t="s">
        <v>438</v>
      </c>
      <c r="C5" s="182">
        <v>238876</v>
      </c>
      <c r="D5" s="183">
        <v>161.101097952</v>
      </c>
      <c r="E5" s="184">
        <v>0.12659259395088004</v>
      </c>
      <c r="F5" s="185">
        <v>70</v>
      </c>
      <c r="G5" s="186" t="s">
        <v>632</v>
      </c>
      <c r="H5" s="186">
        <v>39417</v>
      </c>
      <c r="I5" s="182" t="s">
        <v>640</v>
      </c>
      <c r="J5" s="187">
        <v>180.6138312</v>
      </c>
      <c r="K5" s="188">
        <v>39417</v>
      </c>
      <c r="L5" s="187">
        <v>160.8</v>
      </c>
      <c r="M5" s="189">
        <v>673.1534434017357</v>
      </c>
      <c r="N5" s="190">
        <v>0.07</v>
      </c>
      <c r="O5" s="190" t="s">
        <v>641</v>
      </c>
      <c r="P5" s="191" t="s">
        <v>642</v>
      </c>
      <c r="Q5" s="192" t="s">
        <v>643</v>
      </c>
      <c r="R5" s="192">
        <v>238875</v>
      </c>
      <c r="S5" s="192"/>
      <c r="T5" s="192"/>
      <c r="U5" s="192"/>
      <c r="V5" s="196"/>
      <c r="W5" s="192"/>
      <c r="X5" s="196"/>
      <c r="Y5" s="194">
        <v>0</v>
      </c>
      <c r="Z5" s="194">
        <v>0</v>
      </c>
      <c r="AA5" s="194">
        <v>0</v>
      </c>
      <c r="AB5" s="194">
        <v>0</v>
      </c>
      <c r="AC5" s="194">
        <v>0</v>
      </c>
      <c r="AD5" s="194">
        <v>1</v>
      </c>
    </row>
    <row r="6" spans="1:30" s="197" customFormat="1" ht="12">
      <c r="A6" s="180" t="s">
        <v>644</v>
      </c>
      <c r="B6" s="181" t="s">
        <v>451</v>
      </c>
      <c r="C6" s="182">
        <v>83735</v>
      </c>
      <c r="D6" s="183">
        <v>84</v>
      </c>
      <c r="E6" s="184">
        <v>0.06600686169775363</v>
      </c>
      <c r="F6" s="185">
        <v>87</v>
      </c>
      <c r="G6" s="186" t="s">
        <v>632</v>
      </c>
      <c r="H6" s="186">
        <v>36708</v>
      </c>
      <c r="I6" s="182" t="s">
        <v>633</v>
      </c>
      <c r="J6" s="187">
        <v>47.25870459000003</v>
      </c>
      <c r="K6" s="188">
        <v>39783</v>
      </c>
      <c r="L6" s="187">
        <v>84</v>
      </c>
      <c r="M6" s="189">
        <v>1003.1647459246432</v>
      </c>
      <c r="N6" s="190">
        <v>0.0875</v>
      </c>
      <c r="O6" s="190">
        <v>0.0975</v>
      </c>
      <c r="P6" s="191" t="s">
        <v>645</v>
      </c>
      <c r="Q6" s="192" t="s">
        <v>646</v>
      </c>
      <c r="R6" s="192">
        <v>28500</v>
      </c>
      <c r="S6" s="192" t="s">
        <v>647</v>
      </c>
      <c r="T6" s="192">
        <v>8460</v>
      </c>
      <c r="U6" s="192" t="s">
        <v>648</v>
      </c>
      <c r="V6" s="196">
        <v>7902</v>
      </c>
      <c r="W6" s="192" t="s">
        <v>649</v>
      </c>
      <c r="X6" s="196">
        <v>6889</v>
      </c>
      <c r="Y6" s="194">
        <v>0</v>
      </c>
      <c r="Z6" s="194">
        <v>0</v>
      </c>
      <c r="AA6" s="194">
        <v>0.25</v>
      </c>
      <c r="AB6" s="194">
        <v>0.09</v>
      </c>
      <c r="AC6" s="194">
        <v>0.16</v>
      </c>
      <c r="AD6" s="194">
        <v>0.5</v>
      </c>
    </row>
    <row r="7" spans="1:30" s="195" customFormat="1" ht="12">
      <c r="A7" s="180" t="s">
        <v>650</v>
      </c>
      <c r="B7" s="198" t="s">
        <v>474</v>
      </c>
      <c r="C7" s="182">
        <v>127168</v>
      </c>
      <c r="D7" s="183">
        <v>81.26279579999999</v>
      </c>
      <c r="E7" s="184">
        <v>0.06385597766123088</v>
      </c>
      <c r="F7" s="185">
        <v>57</v>
      </c>
      <c r="G7" s="186" t="s">
        <v>632</v>
      </c>
      <c r="H7" s="186">
        <v>37773</v>
      </c>
      <c r="I7" s="182" t="s">
        <v>633</v>
      </c>
      <c r="J7" s="187">
        <v>58.84288885</v>
      </c>
      <c r="K7" s="188">
        <v>39600</v>
      </c>
      <c r="L7" s="187">
        <v>81.1</v>
      </c>
      <c r="M7" s="189">
        <v>637.7415613265969</v>
      </c>
      <c r="N7" s="190">
        <v>0.0775</v>
      </c>
      <c r="O7" s="190">
        <v>0.0875</v>
      </c>
      <c r="P7" s="191" t="s">
        <v>651</v>
      </c>
      <c r="Q7" s="192" t="s">
        <v>652</v>
      </c>
      <c r="R7" s="192">
        <v>31671</v>
      </c>
      <c r="S7" s="192" t="s">
        <v>653</v>
      </c>
      <c r="T7" s="192">
        <v>28932</v>
      </c>
      <c r="U7" s="192" t="s">
        <v>654</v>
      </c>
      <c r="V7" s="196">
        <v>17324</v>
      </c>
      <c r="W7" s="192" t="s">
        <v>655</v>
      </c>
      <c r="X7" s="196">
        <v>21942</v>
      </c>
      <c r="Y7" s="194">
        <v>0.05</v>
      </c>
      <c r="Z7" s="194">
        <v>0.39</v>
      </c>
      <c r="AA7" s="194">
        <v>0.46</v>
      </c>
      <c r="AB7" s="194">
        <v>0.06</v>
      </c>
      <c r="AC7" s="194">
        <v>0</v>
      </c>
      <c r="AD7" s="194">
        <v>0.04</v>
      </c>
    </row>
    <row r="8" spans="1:30" s="195" customFormat="1" ht="12">
      <c r="A8" s="180" t="s">
        <v>656</v>
      </c>
      <c r="B8" s="198" t="s">
        <v>171</v>
      </c>
      <c r="C8" s="182">
        <v>168064</v>
      </c>
      <c r="D8" s="183">
        <v>78.31463314</v>
      </c>
      <c r="E8" s="184">
        <v>0.061539323316455875</v>
      </c>
      <c r="F8" s="185">
        <v>48</v>
      </c>
      <c r="G8" s="186" t="s">
        <v>632</v>
      </c>
      <c r="H8" s="186">
        <v>36708</v>
      </c>
      <c r="I8" s="182" t="s">
        <v>633</v>
      </c>
      <c r="J8" s="187">
        <v>46.05973485000001</v>
      </c>
      <c r="K8" s="188">
        <v>39447</v>
      </c>
      <c r="L8" s="187">
        <v>78.5</v>
      </c>
      <c r="M8" s="189">
        <v>467.0850796960198</v>
      </c>
      <c r="N8" s="190">
        <v>0.0825</v>
      </c>
      <c r="O8" s="190">
        <v>0.0925</v>
      </c>
      <c r="P8" s="191" t="s">
        <v>657</v>
      </c>
      <c r="Q8" s="195" t="s">
        <v>658</v>
      </c>
      <c r="R8" s="192">
        <v>108595.5</v>
      </c>
      <c r="S8" s="192" t="s">
        <v>659</v>
      </c>
      <c r="T8" s="192">
        <v>26358</v>
      </c>
      <c r="U8" s="192" t="s">
        <v>660</v>
      </c>
      <c r="V8" s="196">
        <v>10504</v>
      </c>
      <c r="W8" s="192"/>
      <c r="X8" s="196"/>
      <c r="Y8" s="194">
        <v>0</v>
      </c>
      <c r="Z8" s="194">
        <v>0.04</v>
      </c>
      <c r="AA8" s="194">
        <v>0.29</v>
      </c>
      <c r="AB8" s="194">
        <v>0.62</v>
      </c>
      <c r="AC8" s="194">
        <v>0.04</v>
      </c>
      <c r="AD8" s="194">
        <v>0.01</v>
      </c>
    </row>
    <row r="9" spans="1:30" s="197" customFormat="1" ht="12">
      <c r="A9" s="180" t="s">
        <v>661</v>
      </c>
      <c r="B9" s="181" t="s">
        <v>438</v>
      </c>
      <c r="C9" s="182">
        <v>48280</v>
      </c>
      <c r="D9" s="183">
        <v>54</v>
      </c>
      <c r="E9" s="184">
        <v>0.04243298251998448</v>
      </c>
      <c r="F9" s="185">
        <v>110</v>
      </c>
      <c r="G9" s="186" t="s">
        <v>632</v>
      </c>
      <c r="H9" s="186">
        <v>37773</v>
      </c>
      <c r="I9" s="182" t="s">
        <v>633</v>
      </c>
      <c r="J9" s="187">
        <v>52.56834503</v>
      </c>
      <c r="K9" s="188">
        <v>39783</v>
      </c>
      <c r="L9" s="187">
        <v>54</v>
      </c>
      <c r="M9" s="189">
        <v>1118.4871425760416</v>
      </c>
      <c r="N9" s="199" t="s">
        <v>662</v>
      </c>
      <c r="O9" s="199">
        <v>0.1</v>
      </c>
      <c r="P9" s="200" t="s">
        <v>663</v>
      </c>
      <c r="Q9" s="201" t="s">
        <v>664</v>
      </c>
      <c r="R9" s="201">
        <v>17546</v>
      </c>
      <c r="S9" s="201" t="s">
        <v>665</v>
      </c>
      <c r="T9" s="201">
        <v>14370</v>
      </c>
      <c r="U9" s="201" t="s">
        <v>666</v>
      </c>
      <c r="V9" s="202">
        <v>5909.4</v>
      </c>
      <c r="W9" s="201"/>
      <c r="X9" s="202"/>
      <c r="Y9" s="194">
        <v>0</v>
      </c>
      <c r="Z9" s="194">
        <v>0.07</v>
      </c>
      <c r="AA9" s="194">
        <v>0</v>
      </c>
      <c r="AB9" s="194">
        <v>0</v>
      </c>
      <c r="AC9" s="194">
        <v>0.17</v>
      </c>
      <c r="AD9" s="194">
        <v>0.76</v>
      </c>
    </row>
    <row r="10" spans="1:30" s="197" customFormat="1" ht="12">
      <c r="A10" s="180" t="s">
        <v>667</v>
      </c>
      <c r="B10" s="198" t="s">
        <v>474</v>
      </c>
      <c r="C10" s="182">
        <v>52275</v>
      </c>
      <c r="D10" s="183">
        <v>51.5</v>
      </c>
      <c r="E10" s="184">
        <v>0.04046849258850371</v>
      </c>
      <c r="F10" s="185">
        <v>79</v>
      </c>
      <c r="G10" s="186" t="s">
        <v>632</v>
      </c>
      <c r="H10" s="186">
        <v>38961</v>
      </c>
      <c r="I10" s="182" t="s">
        <v>633</v>
      </c>
      <c r="J10" s="187">
        <v>62.09472014</v>
      </c>
      <c r="K10" s="188">
        <v>39783</v>
      </c>
      <c r="L10" s="187">
        <v>51.5</v>
      </c>
      <c r="M10" s="189">
        <v>985.1745576279292</v>
      </c>
      <c r="N10" s="190" t="s">
        <v>668</v>
      </c>
      <c r="O10" s="190" t="s">
        <v>669</v>
      </c>
      <c r="P10" s="191" t="s">
        <v>670</v>
      </c>
      <c r="Q10" s="192" t="s">
        <v>671</v>
      </c>
      <c r="R10" s="192">
        <v>52275</v>
      </c>
      <c r="S10" s="192"/>
      <c r="T10" s="192"/>
      <c r="U10" s="192"/>
      <c r="V10" s="196"/>
      <c r="W10" s="192"/>
      <c r="X10" s="196"/>
      <c r="Y10" s="194">
        <v>0</v>
      </c>
      <c r="Z10" s="194">
        <v>0</v>
      </c>
      <c r="AA10" s="194">
        <v>0</v>
      </c>
      <c r="AB10" s="194">
        <v>0</v>
      </c>
      <c r="AC10" s="194">
        <v>0.35</v>
      </c>
      <c r="AD10" s="194">
        <v>0.65</v>
      </c>
    </row>
    <row r="11" spans="1:30" s="197" customFormat="1" ht="12">
      <c r="A11" s="180" t="s">
        <v>672</v>
      </c>
      <c r="B11" s="181" t="s">
        <v>474</v>
      </c>
      <c r="C11" s="182">
        <v>71146</v>
      </c>
      <c r="D11" s="183">
        <v>46.8</v>
      </c>
      <c r="E11" s="184">
        <v>0.03677525151731988</v>
      </c>
      <c r="F11" s="185">
        <v>60</v>
      </c>
      <c r="G11" s="186" t="s">
        <v>632</v>
      </c>
      <c r="H11" s="186" t="s">
        <v>673</v>
      </c>
      <c r="I11" s="182" t="s">
        <v>633</v>
      </c>
      <c r="J11" s="187">
        <v>62.59018914</v>
      </c>
      <c r="K11" s="188">
        <v>39783</v>
      </c>
      <c r="L11" s="187">
        <v>46.8</v>
      </c>
      <c r="M11" s="189">
        <v>657.8022657633599</v>
      </c>
      <c r="N11" s="199" t="s">
        <v>674</v>
      </c>
      <c r="O11" s="199">
        <v>0.095</v>
      </c>
      <c r="P11" s="200" t="s">
        <v>675</v>
      </c>
      <c r="Q11" s="201" t="s">
        <v>676</v>
      </c>
      <c r="R11" s="201">
        <v>31185</v>
      </c>
      <c r="S11" s="201" t="s">
        <v>677</v>
      </c>
      <c r="T11" s="201">
        <v>21139</v>
      </c>
      <c r="U11" s="201" t="s">
        <v>678</v>
      </c>
      <c r="V11" s="202">
        <v>18822</v>
      </c>
      <c r="W11" s="201"/>
      <c r="X11" s="202"/>
      <c r="Y11" s="194">
        <v>0</v>
      </c>
      <c r="Z11" s="194">
        <v>0.74</v>
      </c>
      <c r="AA11" s="194">
        <v>0</v>
      </c>
      <c r="AB11" s="194">
        <v>0</v>
      </c>
      <c r="AC11" s="194">
        <v>0</v>
      </c>
      <c r="AD11" s="194">
        <v>0.26</v>
      </c>
    </row>
    <row r="12" spans="1:30" s="197" customFormat="1" ht="12">
      <c r="A12" s="180" t="s">
        <v>679</v>
      </c>
      <c r="B12" s="181" t="s">
        <v>451</v>
      </c>
      <c r="C12" s="182">
        <v>29178</v>
      </c>
      <c r="D12" s="183">
        <v>45</v>
      </c>
      <c r="E12" s="184">
        <v>0.03536081876665373</v>
      </c>
      <c r="F12" s="185">
        <v>104</v>
      </c>
      <c r="G12" s="186" t="s">
        <v>632</v>
      </c>
      <c r="H12" s="186" t="s">
        <v>680</v>
      </c>
      <c r="I12" s="182" t="s">
        <v>633</v>
      </c>
      <c r="J12" s="187">
        <v>55.06290067999999</v>
      </c>
      <c r="K12" s="188">
        <v>39783</v>
      </c>
      <c r="L12" s="187">
        <v>45</v>
      </c>
      <c r="M12" s="189">
        <v>1542.2578655151142</v>
      </c>
      <c r="N12" s="190" t="s">
        <v>681</v>
      </c>
      <c r="O12" s="190" t="s">
        <v>682</v>
      </c>
      <c r="P12" s="191" t="s">
        <v>683</v>
      </c>
      <c r="Q12" s="180" t="s">
        <v>684</v>
      </c>
      <c r="R12" s="180">
        <v>13363</v>
      </c>
      <c r="S12" s="192" t="s">
        <v>685</v>
      </c>
      <c r="T12" s="192">
        <v>9704</v>
      </c>
      <c r="U12" s="192" t="s">
        <v>686</v>
      </c>
      <c r="V12" s="192">
        <v>6111</v>
      </c>
      <c r="W12" s="192"/>
      <c r="X12" s="196"/>
      <c r="Y12" s="194">
        <v>0</v>
      </c>
      <c r="Z12" s="194">
        <v>0.21</v>
      </c>
      <c r="AA12" s="194">
        <v>0</v>
      </c>
      <c r="AB12" s="194">
        <v>0</v>
      </c>
      <c r="AC12" s="194">
        <v>0</v>
      </c>
      <c r="AD12" s="194">
        <v>0.79</v>
      </c>
    </row>
    <row r="13" spans="1:30" s="197" customFormat="1" ht="12">
      <c r="A13" s="180" t="s">
        <v>687</v>
      </c>
      <c r="B13" s="181" t="s">
        <v>474</v>
      </c>
      <c r="C13" s="182">
        <v>46930</v>
      </c>
      <c r="D13" s="183">
        <v>36</v>
      </c>
      <c r="E13" s="184">
        <v>0.028288655013322984</v>
      </c>
      <c r="F13" s="185">
        <v>68</v>
      </c>
      <c r="G13" s="186" t="s">
        <v>632</v>
      </c>
      <c r="H13" s="186">
        <v>39114</v>
      </c>
      <c r="I13" s="182" t="s">
        <v>633</v>
      </c>
      <c r="J13" s="187">
        <v>49.765626680000004</v>
      </c>
      <c r="K13" s="188">
        <v>39783</v>
      </c>
      <c r="L13" s="187">
        <v>36</v>
      </c>
      <c r="M13" s="189">
        <v>767.0999360750053</v>
      </c>
      <c r="N13" s="199">
        <v>0.085</v>
      </c>
      <c r="O13" s="199">
        <v>0.095</v>
      </c>
      <c r="P13" s="191" t="s">
        <v>688</v>
      </c>
      <c r="Q13" s="201" t="s">
        <v>689</v>
      </c>
      <c r="R13" s="201">
        <v>10046</v>
      </c>
      <c r="S13" s="201" t="s">
        <v>690</v>
      </c>
      <c r="T13" s="201">
        <v>7470</v>
      </c>
      <c r="U13" s="201" t="s">
        <v>691</v>
      </c>
      <c r="V13" s="202">
        <v>5447</v>
      </c>
      <c r="W13" s="201"/>
      <c r="X13" s="202"/>
      <c r="Y13" s="194">
        <v>0.39</v>
      </c>
      <c r="Z13" s="194">
        <v>0.21</v>
      </c>
      <c r="AA13" s="194">
        <v>0.08</v>
      </c>
      <c r="AB13" s="194">
        <v>0</v>
      </c>
      <c r="AC13" s="194">
        <v>0</v>
      </c>
      <c r="AD13" s="194">
        <v>0.32</v>
      </c>
    </row>
    <row r="14" spans="1:30" s="195" customFormat="1" ht="12">
      <c r="A14" s="180" t="s">
        <v>692</v>
      </c>
      <c r="B14" s="198" t="s">
        <v>474</v>
      </c>
      <c r="C14" s="182">
        <v>39928</v>
      </c>
      <c r="D14" s="183">
        <v>30.00923921</v>
      </c>
      <c r="E14" s="184">
        <v>0.02358113931177709</v>
      </c>
      <c r="F14" s="185">
        <v>58</v>
      </c>
      <c r="G14" s="186" t="s">
        <v>632</v>
      </c>
      <c r="H14" s="186">
        <v>36708</v>
      </c>
      <c r="I14" s="182" t="s">
        <v>633</v>
      </c>
      <c r="J14" s="187">
        <v>25.66805969</v>
      </c>
      <c r="K14" s="188">
        <v>39600</v>
      </c>
      <c r="L14" s="187">
        <v>30</v>
      </c>
      <c r="M14" s="189">
        <v>751.3524343818874</v>
      </c>
      <c r="N14" s="190">
        <v>0.0815</v>
      </c>
      <c r="O14" s="190">
        <v>0.09</v>
      </c>
      <c r="P14" s="191" t="s">
        <v>693</v>
      </c>
      <c r="Q14" s="192" t="s">
        <v>694</v>
      </c>
      <c r="R14" s="192">
        <v>10748</v>
      </c>
      <c r="S14" s="192" t="s">
        <v>695</v>
      </c>
      <c r="T14" s="192">
        <v>10070</v>
      </c>
      <c r="U14" s="192" t="s">
        <v>696</v>
      </c>
      <c r="V14" s="196">
        <v>9354</v>
      </c>
      <c r="W14" s="192"/>
      <c r="X14" s="196"/>
      <c r="Y14" s="194">
        <v>0</v>
      </c>
      <c r="Z14" s="194">
        <v>0.21</v>
      </c>
      <c r="AA14" s="194">
        <v>0.12</v>
      </c>
      <c r="AB14" s="194">
        <v>0</v>
      </c>
      <c r="AC14" s="194">
        <v>0.09</v>
      </c>
      <c r="AD14" s="194">
        <v>0.58</v>
      </c>
    </row>
    <row r="15" spans="1:30" s="197" customFormat="1" ht="12">
      <c r="A15" s="180" t="s">
        <v>697</v>
      </c>
      <c r="B15" s="181" t="s">
        <v>438</v>
      </c>
      <c r="C15" s="182">
        <v>15846</v>
      </c>
      <c r="D15" s="183">
        <v>29.262497100000004</v>
      </c>
      <c r="E15" s="184">
        <v>0.022994352369174013</v>
      </c>
      <c r="F15" s="185">
        <v>130</v>
      </c>
      <c r="G15" s="186" t="s">
        <v>632</v>
      </c>
      <c r="H15" s="186">
        <v>37773</v>
      </c>
      <c r="I15" s="182" t="s">
        <v>633</v>
      </c>
      <c r="J15" s="187">
        <v>20.47118671</v>
      </c>
      <c r="K15" s="188">
        <v>39600</v>
      </c>
      <c r="L15" s="187">
        <v>29.25</v>
      </c>
      <c r="M15" s="189">
        <v>1845.8917076864825</v>
      </c>
      <c r="N15" s="190">
        <v>0.0675</v>
      </c>
      <c r="O15" s="190">
        <v>0.0875</v>
      </c>
      <c r="P15" s="191" t="s">
        <v>698</v>
      </c>
      <c r="Q15" s="192" t="s">
        <v>699</v>
      </c>
      <c r="R15" s="192">
        <v>8770</v>
      </c>
      <c r="S15" s="192" t="s">
        <v>700</v>
      </c>
      <c r="T15" s="192">
        <v>7076</v>
      </c>
      <c r="U15" s="192"/>
      <c r="V15" s="196"/>
      <c r="W15" s="192"/>
      <c r="X15" s="196"/>
      <c r="Y15" s="194">
        <v>0</v>
      </c>
      <c r="Z15" s="194">
        <v>0</v>
      </c>
      <c r="AA15" s="194">
        <v>0</v>
      </c>
      <c r="AB15" s="194">
        <v>0</v>
      </c>
      <c r="AC15" s="194">
        <v>0</v>
      </c>
      <c r="AD15" s="194">
        <v>1</v>
      </c>
    </row>
    <row r="16" spans="1:30" s="197" customFormat="1" ht="12">
      <c r="A16" s="180" t="s">
        <v>701</v>
      </c>
      <c r="B16" s="198" t="s">
        <v>451</v>
      </c>
      <c r="C16" s="182" t="s">
        <v>59</v>
      </c>
      <c r="D16" s="183">
        <v>23.132811610000005</v>
      </c>
      <c r="E16" s="184">
        <v>0.018177670197874522</v>
      </c>
      <c r="F16" s="182" t="s">
        <v>59</v>
      </c>
      <c r="G16" s="182" t="s">
        <v>59</v>
      </c>
      <c r="H16" s="186">
        <v>39051</v>
      </c>
      <c r="I16" s="182" t="s">
        <v>633</v>
      </c>
      <c r="J16" s="187">
        <v>23.132811610000005</v>
      </c>
      <c r="K16" s="188">
        <v>38990</v>
      </c>
      <c r="L16" s="187">
        <v>20</v>
      </c>
      <c r="M16" s="189" t="s">
        <v>641</v>
      </c>
      <c r="N16" s="190" t="s">
        <v>514</v>
      </c>
      <c r="O16" s="190" t="s">
        <v>514</v>
      </c>
      <c r="P16" s="191" t="s">
        <v>702</v>
      </c>
      <c r="Q16" s="192" t="s">
        <v>59</v>
      </c>
      <c r="R16" s="192"/>
      <c r="S16" s="192"/>
      <c r="T16" s="192"/>
      <c r="U16" s="192"/>
      <c r="V16" s="196"/>
      <c r="W16" s="192"/>
      <c r="X16" s="196"/>
      <c r="Y16" s="194" t="s">
        <v>59</v>
      </c>
      <c r="Z16" s="194" t="s">
        <v>59</v>
      </c>
      <c r="AA16" s="194" t="s">
        <v>59</v>
      </c>
      <c r="AB16" s="194" t="s">
        <v>59</v>
      </c>
      <c r="AC16" s="194" t="s">
        <v>59</v>
      </c>
      <c r="AD16" s="194" t="s">
        <v>59</v>
      </c>
    </row>
    <row r="17" spans="1:30" s="197" customFormat="1" ht="12">
      <c r="A17" s="180" t="s">
        <v>703</v>
      </c>
      <c r="B17" s="181" t="s">
        <v>438</v>
      </c>
      <c r="C17" s="182">
        <v>19452</v>
      </c>
      <c r="D17" s="183">
        <v>21.75</v>
      </c>
      <c r="E17" s="184">
        <v>0.017091062403882636</v>
      </c>
      <c r="F17" s="185">
        <v>97</v>
      </c>
      <c r="G17" s="186" t="s">
        <v>632</v>
      </c>
      <c r="H17" s="186">
        <v>37773</v>
      </c>
      <c r="I17" s="182" t="s">
        <v>633</v>
      </c>
      <c r="J17" s="187">
        <v>22.29642264</v>
      </c>
      <c r="K17" s="188">
        <v>39783</v>
      </c>
      <c r="L17" s="187">
        <v>21.75</v>
      </c>
      <c r="M17" s="189">
        <v>1118.1541973195144</v>
      </c>
      <c r="N17" s="190">
        <v>0.085</v>
      </c>
      <c r="O17" s="190">
        <v>0.0925</v>
      </c>
      <c r="P17" s="191" t="s">
        <v>704</v>
      </c>
      <c r="Q17" s="192" t="s">
        <v>705</v>
      </c>
      <c r="R17" s="192">
        <v>12969</v>
      </c>
      <c r="S17" s="192" t="s">
        <v>706</v>
      </c>
      <c r="T17" s="192">
        <v>3243</v>
      </c>
      <c r="U17" s="192" t="s">
        <v>707</v>
      </c>
      <c r="V17" s="196">
        <v>3239.7</v>
      </c>
      <c r="W17" s="192"/>
      <c r="X17" s="196"/>
      <c r="Y17" s="194">
        <v>0</v>
      </c>
      <c r="Z17" s="194">
        <v>0</v>
      </c>
      <c r="AA17" s="194">
        <v>0</v>
      </c>
      <c r="AB17" s="194">
        <v>0</v>
      </c>
      <c r="AC17" s="194">
        <v>0</v>
      </c>
      <c r="AD17" s="194">
        <v>1</v>
      </c>
    </row>
    <row r="18" spans="1:30" s="197" customFormat="1" ht="12">
      <c r="A18" s="180" t="s">
        <v>708</v>
      </c>
      <c r="B18" s="181" t="s">
        <v>451</v>
      </c>
      <c r="C18" s="182">
        <v>16440</v>
      </c>
      <c r="D18" s="183">
        <v>19.9</v>
      </c>
      <c r="E18" s="184">
        <v>0.015637339854586874</v>
      </c>
      <c r="F18" s="185">
        <v>102</v>
      </c>
      <c r="G18" s="186" t="s">
        <v>632</v>
      </c>
      <c r="H18" s="186">
        <v>37773</v>
      </c>
      <c r="I18" s="182" t="s">
        <v>633</v>
      </c>
      <c r="J18" s="187">
        <v>17.004246640000005</v>
      </c>
      <c r="K18" s="188">
        <v>39783</v>
      </c>
      <c r="L18" s="187">
        <v>19.9</v>
      </c>
      <c r="M18" s="189">
        <v>1210.4622871046229</v>
      </c>
      <c r="N18" s="190">
        <v>0.085</v>
      </c>
      <c r="O18" s="190">
        <v>0.0975</v>
      </c>
      <c r="P18" s="191" t="s">
        <v>709</v>
      </c>
      <c r="Q18" s="192" t="s">
        <v>710</v>
      </c>
      <c r="R18" s="192">
        <v>9193</v>
      </c>
      <c r="S18" s="192" t="s">
        <v>711</v>
      </c>
      <c r="T18" s="192">
        <v>7247</v>
      </c>
      <c r="U18" s="192"/>
      <c r="V18" s="196"/>
      <c r="W18" s="192"/>
      <c r="X18" s="196"/>
      <c r="Y18" s="194">
        <v>0</v>
      </c>
      <c r="Z18" s="194">
        <v>0</v>
      </c>
      <c r="AA18" s="194">
        <v>0</v>
      </c>
      <c r="AB18" s="194">
        <v>0</v>
      </c>
      <c r="AC18" s="194">
        <v>0</v>
      </c>
      <c r="AD18" s="194">
        <v>1</v>
      </c>
    </row>
    <row r="19" spans="1:30" s="197" customFormat="1" ht="12">
      <c r="A19" s="180" t="s">
        <v>712</v>
      </c>
      <c r="B19" s="181" t="s">
        <v>438</v>
      </c>
      <c r="C19" s="182">
        <v>16813</v>
      </c>
      <c r="D19" s="183">
        <v>19</v>
      </c>
      <c r="E19" s="184">
        <v>0.014930123479253798</v>
      </c>
      <c r="F19" s="185">
        <v>100</v>
      </c>
      <c r="G19" s="186" t="s">
        <v>632</v>
      </c>
      <c r="H19" s="186">
        <v>37741</v>
      </c>
      <c r="I19" s="182" t="s">
        <v>633</v>
      </c>
      <c r="J19" s="187">
        <v>15.790938379999998</v>
      </c>
      <c r="K19" s="188">
        <v>39783</v>
      </c>
      <c r="L19" s="187">
        <v>19</v>
      </c>
      <c r="M19" s="189">
        <v>1130.0711944852526</v>
      </c>
      <c r="N19" s="190">
        <v>0.085</v>
      </c>
      <c r="O19" s="190">
        <v>0.0925</v>
      </c>
      <c r="P19" s="191" t="s">
        <v>713</v>
      </c>
      <c r="Q19" s="192" t="s">
        <v>714</v>
      </c>
      <c r="R19" s="192">
        <v>16813.1</v>
      </c>
      <c r="S19" s="192"/>
      <c r="T19" s="192"/>
      <c r="U19" s="192"/>
      <c r="V19" s="193"/>
      <c r="W19" s="192"/>
      <c r="X19" s="193"/>
      <c r="Y19" s="194">
        <v>0</v>
      </c>
      <c r="Z19" s="194">
        <v>0</v>
      </c>
      <c r="AA19" s="194">
        <v>0</v>
      </c>
      <c r="AB19" s="194">
        <v>0</v>
      </c>
      <c r="AC19" s="194">
        <v>1</v>
      </c>
      <c r="AD19" s="194">
        <v>0</v>
      </c>
    </row>
    <row r="20" spans="1:30" s="197" customFormat="1" ht="12">
      <c r="A20" s="180" t="s">
        <v>715</v>
      </c>
      <c r="B20" s="181" t="s">
        <v>438</v>
      </c>
      <c r="C20" s="182">
        <v>13215</v>
      </c>
      <c r="D20" s="183">
        <v>18.7</v>
      </c>
      <c r="E20" s="184">
        <v>0.014694384687476107</v>
      </c>
      <c r="F20" s="185">
        <v>134</v>
      </c>
      <c r="G20" s="186" t="s">
        <v>632</v>
      </c>
      <c r="H20" s="186">
        <v>38441</v>
      </c>
      <c r="I20" s="182" t="s">
        <v>633</v>
      </c>
      <c r="J20" s="187">
        <v>21.6931322</v>
      </c>
      <c r="K20" s="188">
        <v>39783</v>
      </c>
      <c r="L20" s="187">
        <v>18.7</v>
      </c>
      <c r="M20" s="189">
        <v>1415.0372298565287</v>
      </c>
      <c r="N20" s="190">
        <v>0.085</v>
      </c>
      <c r="O20" s="190">
        <v>0.0975</v>
      </c>
      <c r="P20" s="191" t="s">
        <v>716</v>
      </c>
      <c r="Q20" s="192" t="s">
        <v>717</v>
      </c>
      <c r="R20" s="192">
        <v>8932</v>
      </c>
      <c r="S20" s="192" t="s">
        <v>718</v>
      </c>
      <c r="T20" s="192">
        <v>4283</v>
      </c>
      <c r="U20" s="192"/>
      <c r="V20" s="196"/>
      <c r="W20" s="192"/>
      <c r="X20" s="196"/>
      <c r="Y20" s="194">
        <v>0</v>
      </c>
      <c r="Z20" s="194">
        <v>0</v>
      </c>
      <c r="AA20" s="194">
        <v>0.32</v>
      </c>
      <c r="AB20" s="194">
        <v>0</v>
      </c>
      <c r="AC20" s="194">
        <v>0</v>
      </c>
      <c r="AD20" s="194">
        <v>0.68</v>
      </c>
    </row>
    <row r="21" spans="1:30" s="197" customFormat="1" ht="12">
      <c r="A21" s="180" t="s">
        <v>719</v>
      </c>
      <c r="B21" s="198" t="s">
        <v>474</v>
      </c>
      <c r="C21" s="182">
        <v>22278</v>
      </c>
      <c r="D21" s="183">
        <v>17.3</v>
      </c>
      <c r="E21" s="184">
        <v>0.013633560124476495</v>
      </c>
      <c r="F21" s="185">
        <v>75</v>
      </c>
      <c r="G21" s="186" t="s">
        <v>632</v>
      </c>
      <c r="H21" s="186">
        <v>39234</v>
      </c>
      <c r="I21" s="182" t="s">
        <v>633</v>
      </c>
      <c r="J21" s="187">
        <v>18.20724264</v>
      </c>
      <c r="K21" s="188">
        <v>39783</v>
      </c>
      <c r="L21" s="187">
        <v>17.35</v>
      </c>
      <c r="M21" s="189">
        <v>778.7952239877907</v>
      </c>
      <c r="N21" s="190">
        <v>0.08</v>
      </c>
      <c r="O21" s="190">
        <v>0.0925</v>
      </c>
      <c r="P21" s="191" t="s">
        <v>720</v>
      </c>
      <c r="Q21" s="192" t="s">
        <v>721</v>
      </c>
      <c r="R21" s="192">
        <v>4017</v>
      </c>
      <c r="S21" s="192"/>
      <c r="T21" s="192"/>
      <c r="U21" s="192"/>
      <c r="V21" s="196"/>
      <c r="W21" s="192"/>
      <c r="X21" s="196"/>
      <c r="Y21" s="194">
        <v>0.82</v>
      </c>
      <c r="Z21" s="194">
        <v>0</v>
      </c>
      <c r="AA21" s="194">
        <v>0</v>
      </c>
      <c r="AB21" s="194">
        <v>0</v>
      </c>
      <c r="AC21" s="194">
        <v>0</v>
      </c>
      <c r="AD21" s="194">
        <v>0.18</v>
      </c>
    </row>
    <row r="22" spans="1:30" s="197" customFormat="1" ht="12">
      <c r="A22" s="180" t="s">
        <v>722</v>
      </c>
      <c r="B22" s="181" t="s">
        <v>451</v>
      </c>
      <c r="C22" s="182">
        <v>14585</v>
      </c>
      <c r="D22" s="183">
        <v>16.8</v>
      </c>
      <c r="E22" s="184">
        <v>0.013201372339550727</v>
      </c>
      <c r="F22" s="185">
        <v>102</v>
      </c>
      <c r="G22" s="186" t="s">
        <v>632</v>
      </c>
      <c r="H22" s="186">
        <v>38655</v>
      </c>
      <c r="I22" s="182" t="s">
        <v>633</v>
      </c>
      <c r="J22" s="187">
        <v>18.053554419999998</v>
      </c>
      <c r="K22" s="188">
        <v>39783</v>
      </c>
      <c r="L22" s="187">
        <v>17.2</v>
      </c>
      <c r="M22" s="189">
        <v>1179.2937949948578</v>
      </c>
      <c r="N22" s="190">
        <v>0.0875</v>
      </c>
      <c r="O22" s="190">
        <v>0.0925</v>
      </c>
      <c r="P22" s="191" t="s">
        <v>723</v>
      </c>
      <c r="Q22" s="192" t="s">
        <v>724</v>
      </c>
      <c r="R22" s="192">
        <v>14585</v>
      </c>
      <c r="S22" s="192"/>
      <c r="T22" s="192"/>
      <c r="U22" s="192"/>
      <c r="V22" s="196"/>
      <c r="W22" s="192"/>
      <c r="X22" s="196"/>
      <c r="Y22" s="194">
        <v>0</v>
      </c>
      <c r="Z22" s="194">
        <v>0</v>
      </c>
      <c r="AA22" s="194">
        <v>0</v>
      </c>
      <c r="AB22" s="194">
        <v>1</v>
      </c>
      <c r="AC22" s="194">
        <v>0</v>
      </c>
      <c r="AD22" s="194">
        <v>0</v>
      </c>
    </row>
    <row r="23" spans="1:30" s="197" customFormat="1" ht="12">
      <c r="A23" s="180" t="s">
        <v>725</v>
      </c>
      <c r="B23" s="198" t="s">
        <v>451</v>
      </c>
      <c r="C23" s="182">
        <v>8468</v>
      </c>
      <c r="D23" s="183">
        <v>14.8</v>
      </c>
      <c r="E23" s="184">
        <v>0.011629780394366115</v>
      </c>
      <c r="F23" s="185">
        <v>170</v>
      </c>
      <c r="G23" s="186" t="s">
        <v>632</v>
      </c>
      <c r="H23" s="186">
        <v>39416</v>
      </c>
      <c r="I23" s="182" t="s">
        <v>726</v>
      </c>
      <c r="J23" s="187">
        <v>15.977887279999997</v>
      </c>
      <c r="K23" s="188">
        <v>39783</v>
      </c>
      <c r="L23" s="187">
        <v>14.8</v>
      </c>
      <c r="M23" s="189">
        <v>1747.756258856873</v>
      </c>
      <c r="N23" s="190">
        <v>0.0845</v>
      </c>
      <c r="O23" s="190">
        <v>0.095</v>
      </c>
      <c r="P23" s="191" t="s">
        <v>727</v>
      </c>
      <c r="Q23" s="192" t="s">
        <v>728</v>
      </c>
      <c r="R23" s="192">
        <v>4322</v>
      </c>
      <c r="S23" s="192" t="s">
        <v>729</v>
      </c>
      <c r="T23" s="192">
        <v>4146</v>
      </c>
      <c r="U23" s="192"/>
      <c r="V23" s="196"/>
      <c r="W23" s="192"/>
      <c r="X23" s="196"/>
      <c r="Y23" s="194">
        <v>0</v>
      </c>
      <c r="Z23" s="194">
        <v>0</v>
      </c>
      <c r="AA23" s="194">
        <v>0</v>
      </c>
      <c r="AB23" s="194">
        <v>0</v>
      </c>
      <c r="AC23" s="194">
        <v>0</v>
      </c>
      <c r="AD23" s="194">
        <v>1</v>
      </c>
    </row>
    <row r="24" spans="1:30" s="197" customFormat="1" ht="12">
      <c r="A24" s="180" t="s">
        <v>730</v>
      </c>
      <c r="B24" s="181" t="s">
        <v>438</v>
      </c>
      <c r="C24" s="182">
        <v>12264</v>
      </c>
      <c r="D24" s="183">
        <v>13.75</v>
      </c>
      <c r="E24" s="184">
        <v>0.010804694623144196</v>
      </c>
      <c r="F24" s="185">
        <v>93</v>
      </c>
      <c r="G24" s="186" t="s">
        <v>632</v>
      </c>
      <c r="H24" s="186">
        <v>37895</v>
      </c>
      <c r="I24" s="182" t="s">
        <v>633</v>
      </c>
      <c r="J24" s="187">
        <v>11.308253740000001</v>
      </c>
      <c r="K24" s="188">
        <v>39783</v>
      </c>
      <c r="L24" s="187">
        <v>13.75</v>
      </c>
      <c r="M24" s="189">
        <v>1121.167645140248</v>
      </c>
      <c r="N24" s="190">
        <v>0.085</v>
      </c>
      <c r="O24" s="190">
        <v>0.0925</v>
      </c>
      <c r="P24" s="191" t="s">
        <v>731</v>
      </c>
      <c r="Q24" s="192" t="s">
        <v>732</v>
      </c>
      <c r="R24" s="192">
        <v>12264</v>
      </c>
      <c r="S24" s="192"/>
      <c r="T24" s="192"/>
      <c r="U24" s="192"/>
      <c r="V24" s="196"/>
      <c r="W24" s="192"/>
      <c r="X24" s="196"/>
      <c r="Y24" s="194">
        <v>0</v>
      </c>
      <c r="Z24" s="194">
        <v>0</v>
      </c>
      <c r="AA24" s="194">
        <v>0</v>
      </c>
      <c r="AB24" s="194">
        <v>0</v>
      </c>
      <c r="AC24" s="194">
        <v>0</v>
      </c>
      <c r="AD24" s="194">
        <v>1</v>
      </c>
    </row>
    <row r="25" spans="1:30" s="197" customFormat="1" ht="12">
      <c r="A25" s="180" t="s">
        <v>733</v>
      </c>
      <c r="B25" s="181" t="s">
        <v>438</v>
      </c>
      <c r="C25" s="182">
        <v>8069</v>
      </c>
      <c r="D25" s="183">
        <v>13.45</v>
      </c>
      <c r="E25" s="184">
        <v>0.010568955831366505</v>
      </c>
      <c r="F25" s="185">
        <v>145</v>
      </c>
      <c r="G25" s="186" t="s">
        <v>632</v>
      </c>
      <c r="H25" s="186">
        <v>38504</v>
      </c>
      <c r="I25" s="182" t="s">
        <v>633</v>
      </c>
      <c r="J25" s="187">
        <v>15.363404019999999</v>
      </c>
      <c r="K25" s="188">
        <v>39783</v>
      </c>
      <c r="L25" s="187">
        <v>13.45</v>
      </c>
      <c r="M25" s="189">
        <v>1666.8112475679427</v>
      </c>
      <c r="N25" s="190">
        <v>0.085</v>
      </c>
      <c r="O25" s="190">
        <v>0.0925</v>
      </c>
      <c r="P25" s="191" t="s">
        <v>734</v>
      </c>
      <c r="Q25" s="192" t="s">
        <v>735</v>
      </c>
      <c r="R25" s="192">
        <v>7974</v>
      </c>
      <c r="S25" s="192"/>
      <c r="T25" s="192"/>
      <c r="U25" s="192"/>
      <c r="V25" s="196"/>
      <c r="W25" s="192"/>
      <c r="X25" s="196"/>
      <c r="Y25" s="194">
        <v>0</v>
      </c>
      <c r="Z25" s="194">
        <v>0</v>
      </c>
      <c r="AA25" s="194">
        <v>0</v>
      </c>
      <c r="AB25" s="194">
        <v>0.01</v>
      </c>
      <c r="AC25" s="194">
        <v>0</v>
      </c>
      <c r="AD25" s="194">
        <v>0.99</v>
      </c>
    </row>
    <row r="26" spans="1:30" s="197" customFormat="1" ht="12">
      <c r="A26" s="180" t="s">
        <v>736</v>
      </c>
      <c r="B26" s="181" t="s">
        <v>438</v>
      </c>
      <c r="C26" s="182">
        <v>8974</v>
      </c>
      <c r="D26" s="183">
        <v>12.9</v>
      </c>
      <c r="E26" s="184">
        <v>0.010136768046440736</v>
      </c>
      <c r="F26" s="185">
        <v>126</v>
      </c>
      <c r="G26" s="186" t="s">
        <v>632</v>
      </c>
      <c r="H26" s="186">
        <v>39114</v>
      </c>
      <c r="I26" s="182" t="s">
        <v>633</v>
      </c>
      <c r="J26" s="187">
        <v>16.2269079</v>
      </c>
      <c r="K26" s="188">
        <v>39783</v>
      </c>
      <c r="L26" s="187">
        <v>12.9</v>
      </c>
      <c r="M26" s="189">
        <v>1437.4860708714064</v>
      </c>
      <c r="N26" s="190">
        <v>0.08</v>
      </c>
      <c r="O26" s="190">
        <v>0.095</v>
      </c>
      <c r="P26" s="191" t="s">
        <v>737</v>
      </c>
      <c r="Q26" s="192" t="s">
        <v>738</v>
      </c>
      <c r="R26" s="192">
        <v>8974</v>
      </c>
      <c r="S26" s="192"/>
      <c r="T26" s="192"/>
      <c r="U26" s="192"/>
      <c r="V26" s="196"/>
      <c r="W26" s="192"/>
      <c r="X26" s="196"/>
      <c r="Y26" s="194">
        <v>0</v>
      </c>
      <c r="Z26" s="194">
        <v>0</v>
      </c>
      <c r="AA26" s="194">
        <v>0</v>
      </c>
      <c r="AB26" s="194">
        <v>0</v>
      </c>
      <c r="AC26" s="194">
        <v>0</v>
      </c>
      <c r="AD26" s="194">
        <v>1</v>
      </c>
    </row>
    <row r="27" spans="1:30" s="197" customFormat="1" ht="12">
      <c r="A27" s="180" t="s">
        <v>739</v>
      </c>
      <c r="B27" s="181" t="s">
        <v>451</v>
      </c>
      <c r="C27" s="182">
        <v>9884</v>
      </c>
      <c r="D27" s="183">
        <v>12.5</v>
      </c>
      <c r="E27" s="184">
        <v>0.009822449657403814</v>
      </c>
      <c r="F27" s="185">
        <v>113</v>
      </c>
      <c r="G27" s="186" t="s">
        <v>632</v>
      </c>
      <c r="H27" s="186">
        <v>38626</v>
      </c>
      <c r="I27" s="182" t="s">
        <v>633</v>
      </c>
      <c r="J27" s="187">
        <v>12.35527359</v>
      </c>
      <c r="K27" s="188">
        <v>39783</v>
      </c>
      <c r="L27" s="187">
        <v>12.5</v>
      </c>
      <c r="M27" s="189">
        <v>1264.6701740186159</v>
      </c>
      <c r="N27" s="190">
        <v>0.0875</v>
      </c>
      <c r="O27" s="190">
        <v>0.0925</v>
      </c>
      <c r="P27" s="191" t="s">
        <v>740</v>
      </c>
      <c r="Q27" s="192" t="s">
        <v>741</v>
      </c>
      <c r="R27" s="192">
        <v>9884</v>
      </c>
      <c r="S27" s="192"/>
      <c r="T27" s="192"/>
      <c r="U27" s="192"/>
      <c r="V27" s="196"/>
      <c r="W27" s="192"/>
      <c r="X27" s="196"/>
      <c r="Y27" s="194">
        <v>0</v>
      </c>
      <c r="Z27" s="194">
        <v>0</v>
      </c>
      <c r="AA27" s="194">
        <v>0</v>
      </c>
      <c r="AB27" s="194">
        <v>0</v>
      </c>
      <c r="AC27" s="194">
        <v>0</v>
      </c>
      <c r="AD27" s="194">
        <v>1</v>
      </c>
    </row>
    <row r="28" spans="1:30" s="197" customFormat="1" ht="12">
      <c r="A28" s="180" t="s">
        <v>742</v>
      </c>
      <c r="B28" s="181" t="s">
        <v>438</v>
      </c>
      <c r="C28" s="182">
        <v>17356</v>
      </c>
      <c r="D28" s="183">
        <v>9.7</v>
      </c>
      <c r="E28" s="184">
        <v>0.00762222093414536</v>
      </c>
      <c r="F28" s="185">
        <v>46</v>
      </c>
      <c r="G28" s="186" t="s">
        <v>632</v>
      </c>
      <c r="H28" s="186">
        <v>38899</v>
      </c>
      <c r="I28" s="182" t="s">
        <v>633</v>
      </c>
      <c r="J28" s="187">
        <v>12.33328422</v>
      </c>
      <c r="K28" s="188">
        <v>39783</v>
      </c>
      <c r="L28" s="187">
        <v>9.7</v>
      </c>
      <c r="M28" s="189">
        <v>558.8845356072828</v>
      </c>
      <c r="N28" s="190">
        <v>0.08</v>
      </c>
      <c r="O28" s="190">
        <v>0.09</v>
      </c>
      <c r="P28" s="191" t="s">
        <v>743</v>
      </c>
      <c r="Q28" s="192" t="s">
        <v>744</v>
      </c>
      <c r="R28" s="192">
        <v>16581</v>
      </c>
      <c r="S28" s="192"/>
      <c r="T28" s="192"/>
      <c r="U28" s="192"/>
      <c r="V28" s="196"/>
      <c r="W28" s="192"/>
      <c r="X28" s="196"/>
      <c r="Y28" s="194">
        <v>0.04</v>
      </c>
      <c r="Z28" s="194">
        <v>0</v>
      </c>
      <c r="AA28" s="194">
        <v>0</v>
      </c>
      <c r="AB28" s="194">
        <v>0.96</v>
      </c>
      <c r="AC28" s="194">
        <v>0</v>
      </c>
      <c r="AD28" s="194">
        <v>1</v>
      </c>
    </row>
    <row r="29" spans="1:30" s="197" customFormat="1" ht="12">
      <c r="A29" s="180" t="s">
        <v>745</v>
      </c>
      <c r="B29" s="198" t="s">
        <v>451</v>
      </c>
      <c r="C29" s="182">
        <v>7847</v>
      </c>
      <c r="D29" s="183">
        <v>8.4</v>
      </c>
      <c r="E29" s="184">
        <v>0.006600686169775364</v>
      </c>
      <c r="F29" s="185">
        <v>94</v>
      </c>
      <c r="G29" s="186" t="s">
        <v>632</v>
      </c>
      <c r="H29" s="186">
        <v>37773</v>
      </c>
      <c r="I29" s="182" t="s">
        <v>633</v>
      </c>
      <c r="J29" s="187">
        <v>6.027259960000001</v>
      </c>
      <c r="K29" s="188">
        <v>39783</v>
      </c>
      <c r="L29" s="187">
        <v>8.4</v>
      </c>
      <c r="M29" s="189">
        <v>1070.472792149866</v>
      </c>
      <c r="N29" s="190">
        <v>0.09</v>
      </c>
      <c r="O29" s="190">
        <v>0.1</v>
      </c>
      <c r="P29" s="191" t="s">
        <v>746</v>
      </c>
      <c r="Q29" s="192" t="s">
        <v>747</v>
      </c>
      <c r="R29" s="192">
        <v>7847</v>
      </c>
      <c r="S29" s="192"/>
      <c r="T29" s="192"/>
      <c r="U29" s="192"/>
      <c r="V29" s="196"/>
      <c r="W29" s="192"/>
      <c r="X29" s="196"/>
      <c r="Y29" s="194">
        <v>0</v>
      </c>
      <c r="Z29" s="194">
        <v>1</v>
      </c>
      <c r="AA29" s="194">
        <v>0</v>
      </c>
      <c r="AB29" s="194">
        <v>0</v>
      </c>
      <c r="AC29" s="194">
        <v>0</v>
      </c>
      <c r="AD29" s="194">
        <v>1</v>
      </c>
    </row>
    <row r="30" spans="1:30" s="197" customFormat="1" ht="12">
      <c r="A30" s="180" t="s">
        <v>748</v>
      </c>
      <c r="B30" s="198" t="s">
        <v>474</v>
      </c>
      <c r="C30" s="182">
        <v>8017</v>
      </c>
      <c r="D30" s="183">
        <v>6.8</v>
      </c>
      <c r="E30" s="184">
        <v>0.005343412613627675</v>
      </c>
      <c r="F30" s="185">
        <v>69</v>
      </c>
      <c r="G30" s="186" t="s">
        <v>632</v>
      </c>
      <c r="H30" s="186">
        <v>38899</v>
      </c>
      <c r="I30" s="182" t="s">
        <v>633</v>
      </c>
      <c r="J30" s="187">
        <v>7.7122847299999995</v>
      </c>
      <c r="K30" s="188">
        <v>39783</v>
      </c>
      <c r="L30" s="187">
        <v>6.8</v>
      </c>
      <c r="M30" s="189">
        <v>848.1975801421978</v>
      </c>
      <c r="N30" s="190">
        <v>0.085</v>
      </c>
      <c r="O30" s="190">
        <v>0.0925</v>
      </c>
      <c r="P30" s="191" t="s">
        <v>749</v>
      </c>
      <c r="Q30" s="192" t="s">
        <v>717</v>
      </c>
      <c r="R30" s="192">
        <v>8017</v>
      </c>
      <c r="S30" s="192"/>
      <c r="T30" s="192"/>
      <c r="U30" s="192"/>
      <c r="V30" s="196"/>
      <c r="W30" s="192"/>
      <c r="X30" s="196"/>
      <c r="Y30" s="194">
        <v>0</v>
      </c>
      <c r="Z30" s="194">
        <v>0</v>
      </c>
      <c r="AA30" s="194">
        <v>0</v>
      </c>
      <c r="AB30" s="194">
        <v>0</v>
      </c>
      <c r="AC30" s="194">
        <v>0</v>
      </c>
      <c r="AD30" s="194">
        <v>1</v>
      </c>
    </row>
    <row r="31" spans="1:30" s="216" customFormat="1" ht="12">
      <c r="A31" s="203" t="s">
        <v>750</v>
      </c>
      <c r="B31" s="204"/>
      <c r="C31" s="205">
        <f>SUM(C4:C30)</f>
        <v>1398057</v>
      </c>
      <c r="D31" s="206">
        <v>1272.5</v>
      </c>
      <c r="E31" s="207">
        <v>1</v>
      </c>
      <c r="F31" s="208"/>
      <c r="G31" s="204"/>
      <c r="H31" s="204"/>
      <c r="I31" s="205"/>
      <c r="J31" s="209"/>
      <c r="K31" s="210"/>
      <c r="L31" s="209"/>
      <c r="M31" s="211"/>
      <c r="N31" s="212"/>
      <c r="O31" s="212"/>
      <c r="P31" s="213"/>
      <c r="Q31" s="213"/>
      <c r="R31" s="213"/>
      <c r="S31" s="213"/>
      <c r="T31" s="213"/>
      <c r="U31" s="213"/>
      <c r="V31" s="214"/>
      <c r="W31" s="213"/>
      <c r="X31" s="214"/>
      <c r="Y31" s="207"/>
      <c r="Z31" s="207"/>
      <c r="AA31" s="207"/>
      <c r="AB31" s="207"/>
      <c r="AC31" s="207"/>
      <c r="AD31" s="215"/>
    </row>
    <row r="32" spans="1:30" s="230" customFormat="1" ht="12.75">
      <c r="A32" s="217"/>
      <c r="B32" s="218"/>
      <c r="C32" s="219"/>
      <c r="D32" s="220"/>
      <c r="E32" s="221"/>
      <c r="F32" s="222"/>
      <c r="G32" s="218"/>
      <c r="H32" s="218"/>
      <c r="I32" s="219"/>
      <c r="J32" s="223"/>
      <c r="K32" s="224"/>
      <c r="L32" s="223"/>
      <c r="M32" s="225"/>
      <c r="N32" s="226"/>
      <c r="O32" s="226"/>
      <c r="P32" s="227"/>
      <c r="Q32" s="227"/>
      <c r="R32" s="227"/>
      <c r="S32" s="227"/>
      <c r="T32" s="227"/>
      <c r="U32" s="227"/>
      <c r="V32" s="228"/>
      <c r="W32" s="227"/>
      <c r="X32" s="228"/>
      <c r="Y32" s="229"/>
      <c r="Z32" s="229"/>
      <c r="AA32" s="229"/>
      <c r="AB32" s="229"/>
      <c r="AC32" s="229"/>
      <c r="AD32" s="229"/>
    </row>
    <row r="33" spans="1:30" s="230" customFormat="1" ht="12.75">
      <c r="A33" s="231"/>
      <c r="B33" s="231"/>
      <c r="C33" s="232"/>
      <c r="D33" s="233"/>
      <c r="F33" s="221"/>
      <c r="G33" s="218"/>
      <c r="H33" s="218"/>
      <c r="I33" s="218"/>
      <c r="J33" s="223"/>
      <c r="K33" s="234"/>
      <c r="L33" s="223"/>
      <c r="M33" s="231"/>
      <c r="N33" s="231"/>
      <c r="O33" s="231"/>
      <c r="P33" s="231"/>
      <c r="Q33" s="235"/>
      <c r="R33" s="231"/>
      <c r="S33" s="231"/>
      <c r="T33" s="231"/>
      <c r="U33" s="231"/>
      <c r="V33" s="231"/>
      <c r="W33" s="231"/>
      <c r="X33" s="231"/>
      <c r="Y33" s="231"/>
      <c r="Z33" s="231"/>
      <c r="AA33" s="231"/>
      <c r="AB33" s="231"/>
      <c r="AC33" s="231"/>
      <c r="AD33" s="231"/>
    </row>
    <row r="34" spans="1:17" ht="15.75">
      <c r="A34" s="236" t="s">
        <v>617</v>
      </c>
      <c r="D34" s="237"/>
      <c r="E34" s="238"/>
      <c r="F34" s="239"/>
      <c r="G34" s="240"/>
      <c r="H34" s="240"/>
      <c r="I34" s="240"/>
      <c r="J34" s="241"/>
      <c r="L34" s="241"/>
      <c r="Q34" s="239"/>
    </row>
    <row r="35" spans="1:12" ht="12.75">
      <c r="A35" s="242" t="s">
        <v>751</v>
      </c>
      <c r="B35" s="243"/>
      <c r="C35" s="244"/>
      <c r="D35" s="245"/>
      <c r="E35" s="246"/>
      <c r="F35" s="247"/>
      <c r="G35" s="240"/>
      <c r="H35" s="240"/>
      <c r="I35" s="248"/>
      <c r="J35" s="249"/>
      <c r="L35" s="249"/>
    </row>
    <row r="36" spans="1:12" ht="15">
      <c r="A36" s="250" t="s">
        <v>752</v>
      </c>
      <c r="B36" s="251"/>
      <c r="C36" s="244"/>
      <c r="D36" s="237"/>
      <c r="E36" s="238"/>
      <c r="F36" s="239"/>
      <c r="G36" s="240"/>
      <c r="H36" s="240"/>
      <c r="I36" s="252"/>
      <c r="J36" s="241"/>
      <c r="L36" s="241"/>
    </row>
    <row r="37" spans="1:12" ht="15">
      <c r="A37" s="250" t="s">
        <v>753</v>
      </c>
      <c r="B37" s="251"/>
      <c r="C37" s="244"/>
      <c r="D37" s="237"/>
      <c r="E37" s="238"/>
      <c r="F37" s="253"/>
      <c r="G37" s="240"/>
      <c r="H37" s="240"/>
      <c r="I37" s="254"/>
      <c r="J37" s="255"/>
      <c r="L37" s="255"/>
    </row>
    <row r="38" spans="1:12" ht="15">
      <c r="A38" s="250"/>
      <c r="B38" s="251"/>
      <c r="C38" s="244"/>
      <c r="D38" s="237"/>
      <c r="E38" s="238"/>
      <c r="F38" s="253"/>
      <c r="G38" s="240"/>
      <c r="H38" s="240"/>
      <c r="I38" s="254"/>
      <c r="J38" s="255"/>
      <c r="L38" s="255"/>
    </row>
    <row r="39" spans="1:12" ht="15">
      <c r="A39" s="250"/>
      <c r="B39" s="251"/>
      <c r="C39" s="244"/>
      <c r="D39" s="237"/>
      <c r="E39" s="238"/>
      <c r="F39" s="253"/>
      <c r="G39" s="240"/>
      <c r="H39" s="240"/>
      <c r="I39" s="254"/>
      <c r="J39" s="255"/>
      <c r="L39" s="255"/>
    </row>
    <row r="40" spans="1:12" ht="15">
      <c r="A40" s="256"/>
      <c r="B40" s="257"/>
      <c r="C40" s="244"/>
      <c r="D40" s="237"/>
      <c r="E40" s="238"/>
      <c r="F40" s="253"/>
      <c r="G40" s="240"/>
      <c r="H40" s="240"/>
      <c r="I40" s="254"/>
      <c r="J40" s="255"/>
      <c r="L40" s="255"/>
    </row>
    <row r="41" spans="4:12" ht="15">
      <c r="D41" s="237"/>
      <c r="E41" s="238"/>
      <c r="F41" s="253"/>
      <c r="G41" s="240"/>
      <c r="H41" s="240"/>
      <c r="I41" s="258"/>
      <c r="J41" s="259"/>
      <c r="L41" s="259"/>
    </row>
    <row r="42" spans="4:12" ht="15">
      <c r="D42" s="237"/>
      <c r="E42" s="238"/>
      <c r="F42" s="253"/>
      <c r="G42" s="240"/>
      <c r="H42" s="240"/>
      <c r="I42" s="240"/>
      <c r="J42" s="241"/>
      <c r="L42" s="241"/>
    </row>
    <row r="43" spans="4:12" ht="15">
      <c r="D43" s="237"/>
      <c r="E43" s="238"/>
      <c r="F43" s="239"/>
      <c r="G43" s="240"/>
      <c r="H43" s="240"/>
      <c r="I43" s="240"/>
      <c r="J43" s="241"/>
      <c r="L43" s="241"/>
    </row>
    <row r="44" spans="4:12" ht="15">
      <c r="D44" s="237"/>
      <c r="E44" s="238"/>
      <c r="F44" s="239"/>
      <c r="G44" s="240"/>
      <c r="H44" s="240"/>
      <c r="I44" s="240"/>
      <c r="J44" s="241"/>
      <c r="L44" s="241"/>
    </row>
    <row r="45" spans="4:12" ht="15">
      <c r="D45" s="237"/>
      <c r="E45" s="238"/>
      <c r="F45" s="239"/>
      <c r="G45" s="240"/>
      <c r="H45" s="240"/>
      <c r="I45" s="240"/>
      <c r="J45" s="241"/>
      <c r="L45" s="241"/>
    </row>
    <row r="46" spans="3:18" ht="15">
      <c r="C46" s="244"/>
      <c r="D46" s="237"/>
      <c r="E46" s="238"/>
      <c r="F46" s="239"/>
      <c r="G46" s="240"/>
      <c r="H46" s="240"/>
      <c r="I46" s="240"/>
      <c r="J46" s="241"/>
      <c r="K46" s="260"/>
      <c r="L46" s="241"/>
      <c r="M46" s="164"/>
      <c r="N46" s="164"/>
      <c r="O46" s="164"/>
      <c r="P46" s="164"/>
      <c r="Q46" s="164"/>
      <c r="R46" s="164"/>
    </row>
    <row r="47" spans="3:18" ht="15">
      <c r="C47" s="244"/>
      <c r="D47" s="237"/>
      <c r="E47" s="238"/>
      <c r="F47" s="239"/>
      <c r="G47" s="240"/>
      <c r="H47" s="240"/>
      <c r="I47" s="240"/>
      <c r="J47" s="241"/>
      <c r="K47" s="260"/>
      <c r="L47" s="241"/>
      <c r="M47" s="164"/>
      <c r="N47" s="164"/>
      <c r="O47" s="164"/>
      <c r="P47" s="164"/>
      <c r="Q47" s="164"/>
      <c r="R47" s="164"/>
    </row>
    <row r="48" spans="3:18" ht="15">
      <c r="C48" s="244"/>
      <c r="D48" s="261"/>
      <c r="E48" s="262"/>
      <c r="F48" s="262"/>
      <c r="G48" s="262"/>
      <c r="H48" s="263"/>
      <c r="I48" s="263"/>
      <c r="J48" s="264"/>
      <c r="K48" s="265"/>
      <c r="L48" s="264"/>
      <c r="M48" s="164"/>
      <c r="N48" s="164"/>
      <c r="O48" s="164"/>
      <c r="P48" s="164"/>
      <c r="Q48" s="164"/>
      <c r="R48" s="164"/>
    </row>
    <row r="49" spans="3:18" ht="15">
      <c r="C49" s="244"/>
      <c r="D49" s="237"/>
      <c r="E49" s="238"/>
      <c r="F49" s="239"/>
      <c r="G49" s="240"/>
      <c r="H49" s="263"/>
      <c r="I49" s="263"/>
      <c r="J49" s="264"/>
      <c r="K49" s="265"/>
      <c r="L49" s="264"/>
      <c r="M49" s="164"/>
      <c r="N49" s="164"/>
      <c r="O49" s="164"/>
      <c r="P49" s="164"/>
      <c r="Q49" s="164"/>
      <c r="R49" s="164"/>
    </row>
    <row r="50" spans="10:12" ht="15">
      <c r="J50" s="266"/>
      <c r="K50" s="267"/>
      <c r="L50" s="266"/>
    </row>
    <row r="51" spans="10:12" ht="15">
      <c r="J51" s="266"/>
      <c r="K51" s="267"/>
      <c r="L51" s="266"/>
    </row>
    <row r="52" ht="15">
      <c r="K52" s="26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O143"/>
  <sheetViews>
    <sheetView zoomScalePageLayoutView="0" workbookViewId="0" topLeftCell="A1">
      <selection activeCell="A6" sqref="A6"/>
    </sheetView>
  </sheetViews>
  <sheetFormatPr defaultColWidth="9.140625" defaultRowHeight="15"/>
  <cols>
    <col min="1" max="1" width="35.57421875" style="79" customWidth="1"/>
    <col min="2" max="2" width="7.421875" style="79" customWidth="1"/>
    <col min="3" max="3" width="20.57421875" style="76" bestFit="1" customWidth="1"/>
    <col min="4" max="4" width="14.7109375" style="77" customWidth="1"/>
    <col min="5" max="5" width="9.57421875" style="78" customWidth="1"/>
    <col min="6" max="6" width="13.140625" style="79" customWidth="1"/>
    <col min="7" max="7" width="11.28125" style="79" customWidth="1"/>
    <col min="8" max="8" width="11.00390625" style="79" customWidth="1"/>
    <col min="9" max="9" width="15.8515625" style="79" customWidth="1"/>
    <col min="10" max="10" width="13.140625" style="77" customWidth="1"/>
    <col min="11" max="11" width="12.7109375" style="82" customWidth="1"/>
    <col min="12" max="12" width="11.140625" style="79" customWidth="1"/>
    <col min="13" max="13" width="9.8515625" style="79" customWidth="1"/>
    <col min="14" max="14" width="9.00390625" style="79" customWidth="1"/>
    <col min="15" max="15" width="8.7109375" style="79" customWidth="1"/>
    <col min="16" max="16" width="10.8515625" style="79" customWidth="1"/>
    <col min="17" max="17" width="11.28125" style="79" customWidth="1"/>
    <col min="18" max="18" width="8.421875" style="79" customWidth="1"/>
    <col min="19" max="19" width="11.8515625" style="269" customWidth="1"/>
    <col min="20" max="20" width="22.57421875" style="79" customWidth="1"/>
    <col min="21" max="21" width="6.57421875" style="79" customWidth="1"/>
    <col min="22" max="22" width="10.421875" style="79" bestFit="1" customWidth="1"/>
    <col min="23" max="23" width="15.28125" style="79" customWidth="1"/>
    <col min="24" max="24" width="8.28125" style="79" bestFit="1" customWidth="1"/>
    <col min="25" max="25" width="10.421875" style="79" bestFit="1" customWidth="1"/>
    <col min="26" max="26" width="11.7109375" style="79" customWidth="1"/>
    <col min="27" max="27" width="9.28125" style="79" customWidth="1"/>
    <col min="28" max="28" width="10.421875" style="79" bestFit="1" customWidth="1"/>
    <col min="29" max="29" width="18.140625" style="79" customWidth="1"/>
    <col min="30" max="30" width="8.28125" style="79" bestFit="1" customWidth="1"/>
    <col min="31" max="31" width="9.8515625" style="79" bestFit="1" customWidth="1"/>
    <col min="32" max="32" width="13.7109375" style="79" customWidth="1"/>
    <col min="33" max="33" width="8.57421875" style="79" customWidth="1"/>
    <col min="34" max="34" width="9.7109375" style="79" bestFit="1" customWidth="1"/>
    <col min="35" max="16384" width="9.140625" style="79" customWidth="1"/>
  </cols>
  <sheetData>
    <row r="1" ht="20.25" customHeight="1">
      <c r="A1" s="161" t="s">
        <v>754</v>
      </c>
    </row>
    <row r="2" ht="20.25" customHeight="1">
      <c r="A2" s="161"/>
    </row>
    <row r="3" spans="1:41" s="93" customFormat="1" ht="36">
      <c r="A3" s="270" t="s">
        <v>0</v>
      </c>
      <c r="B3" s="271" t="s">
        <v>412</v>
      </c>
      <c r="C3" s="272" t="s">
        <v>755</v>
      </c>
      <c r="D3" s="273" t="s">
        <v>756</v>
      </c>
      <c r="E3" s="274" t="s">
        <v>757</v>
      </c>
      <c r="F3" s="271" t="s">
        <v>758</v>
      </c>
      <c r="G3" s="271" t="s">
        <v>759</v>
      </c>
      <c r="H3" s="271" t="s">
        <v>418</v>
      </c>
      <c r="I3" s="271" t="s">
        <v>626</v>
      </c>
      <c r="J3" s="273" t="s">
        <v>421</v>
      </c>
      <c r="K3" s="275" t="s">
        <v>627</v>
      </c>
      <c r="L3" s="271" t="s">
        <v>628</v>
      </c>
      <c r="M3" s="271" t="s">
        <v>760</v>
      </c>
      <c r="N3" s="271" t="s">
        <v>425</v>
      </c>
      <c r="O3" s="271" t="s">
        <v>426</v>
      </c>
      <c r="P3" s="271" t="s">
        <v>427</v>
      </c>
      <c r="Q3" s="311" t="s">
        <v>429</v>
      </c>
      <c r="R3" s="312"/>
      <c r="S3" s="313"/>
      <c r="T3" s="311" t="s">
        <v>429</v>
      </c>
      <c r="U3" s="312"/>
      <c r="V3" s="313"/>
      <c r="W3" s="311" t="s">
        <v>429</v>
      </c>
      <c r="X3" s="312"/>
      <c r="Y3" s="313"/>
      <c r="Z3" s="311" t="s">
        <v>429</v>
      </c>
      <c r="AA3" s="312"/>
      <c r="AB3" s="313"/>
      <c r="AC3" s="311" t="s">
        <v>429</v>
      </c>
      <c r="AD3" s="312"/>
      <c r="AE3" s="313"/>
      <c r="AF3" s="311" t="s">
        <v>429</v>
      </c>
      <c r="AG3" s="312"/>
      <c r="AH3" s="313"/>
      <c r="AI3" s="271" t="s">
        <v>430</v>
      </c>
      <c r="AJ3" s="271" t="s">
        <v>431</v>
      </c>
      <c r="AK3" s="271" t="s">
        <v>432</v>
      </c>
      <c r="AL3" s="271" t="s">
        <v>433</v>
      </c>
      <c r="AM3" s="271" t="s">
        <v>434</v>
      </c>
      <c r="AN3" s="271" t="s">
        <v>435</v>
      </c>
      <c r="AO3" s="276" t="s">
        <v>616</v>
      </c>
    </row>
    <row r="4" spans="1:41" s="93" customFormat="1" ht="12">
      <c r="A4" s="277" t="s">
        <v>761</v>
      </c>
      <c r="B4" s="277" t="s">
        <v>438</v>
      </c>
      <c r="C4" s="278">
        <v>50956</v>
      </c>
      <c r="D4" s="279">
        <v>339</v>
      </c>
      <c r="E4" s="280">
        <v>0.08434115271986206</v>
      </c>
      <c r="F4" s="281">
        <v>258.4</v>
      </c>
      <c r="G4" s="282">
        <v>0.143</v>
      </c>
      <c r="H4" s="283">
        <v>30529</v>
      </c>
      <c r="I4" s="192" t="s">
        <v>633</v>
      </c>
      <c r="J4" s="284">
        <v>108.83500000000001</v>
      </c>
      <c r="K4" s="283">
        <v>39783</v>
      </c>
      <c r="L4" s="284">
        <v>339</v>
      </c>
      <c r="M4" s="196">
        <v>6652.798492817333</v>
      </c>
      <c r="N4" s="285">
        <v>0.065</v>
      </c>
      <c r="O4" s="285">
        <v>0.09</v>
      </c>
      <c r="P4" s="192">
        <v>1978</v>
      </c>
      <c r="Q4" s="192" t="s">
        <v>762</v>
      </c>
      <c r="R4" s="192">
        <v>8097</v>
      </c>
      <c r="S4" s="286">
        <v>45809</v>
      </c>
      <c r="T4" s="192" t="s">
        <v>763</v>
      </c>
      <c r="U4" s="192">
        <v>7020</v>
      </c>
      <c r="V4" s="286">
        <v>43282</v>
      </c>
      <c r="W4" s="192" t="s">
        <v>764</v>
      </c>
      <c r="X4" s="193">
        <v>4613</v>
      </c>
      <c r="Y4" s="286">
        <v>45231</v>
      </c>
      <c r="Z4" s="286" t="s">
        <v>765</v>
      </c>
      <c r="AA4" s="196">
        <v>4346</v>
      </c>
      <c r="AB4" s="286">
        <v>44348</v>
      </c>
      <c r="AC4" s="286" t="s">
        <v>766</v>
      </c>
      <c r="AD4" s="196">
        <v>3273</v>
      </c>
      <c r="AE4" s="286">
        <v>42675</v>
      </c>
      <c r="AF4" s="286"/>
      <c r="AG4" s="286"/>
      <c r="AH4" s="286"/>
      <c r="AI4" s="287">
        <v>0</v>
      </c>
      <c r="AJ4" s="287">
        <v>0.04</v>
      </c>
      <c r="AK4" s="287">
        <v>0.06</v>
      </c>
      <c r="AL4" s="287">
        <v>0.02</v>
      </c>
      <c r="AM4" s="287">
        <v>0.1</v>
      </c>
      <c r="AN4" s="287">
        <v>0.78</v>
      </c>
      <c r="AO4" s="288">
        <v>1</v>
      </c>
    </row>
    <row r="5" spans="1:41" s="93" customFormat="1" ht="12">
      <c r="A5" s="277" t="s">
        <v>767</v>
      </c>
      <c r="B5" s="277" t="s">
        <v>438</v>
      </c>
      <c r="C5" s="278">
        <v>39277</v>
      </c>
      <c r="D5" s="279">
        <v>295</v>
      </c>
      <c r="E5" s="280">
        <v>0.07339421844353779</v>
      </c>
      <c r="F5" s="281">
        <v>214.4</v>
      </c>
      <c r="G5" s="282">
        <v>0.143</v>
      </c>
      <c r="H5" s="283">
        <v>37773</v>
      </c>
      <c r="I5" s="192" t="s">
        <v>633</v>
      </c>
      <c r="J5" s="284">
        <v>149.78</v>
      </c>
      <c r="K5" s="283">
        <v>39783</v>
      </c>
      <c r="L5" s="284">
        <v>295</v>
      </c>
      <c r="M5" s="196">
        <v>7510.756931537541</v>
      </c>
      <c r="N5" s="285">
        <v>0.0625</v>
      </c>
      <c r="O5" s="285">
        <v>0.09</v>
      </c>
      <c r="P5" s="192">
        <v>2196</v>
      </c>
      <c r="Q5" s="192" t="s">
        <v>768</v>
      </c>
      <c r="R5" s="192">
        <v>7460</v>
      </c>
      <c r="S5" s="286">
        <v>43040</v>
      </c>
      <c r="T5" s="192" t="s">
        <v>763</v>
      </c>
      <c r="U5" s="192">
        <v>7170</v>
      </c>
      <c r="V5" s="286">
        <v>42186</v>
      </c>
      <c r="W5" s="192" t="s">
        <v>769</v>
      </c>
      <c r="X5" s="196">
        <v>3847</v>
      </c>
      <c r="Y5" s="286">
        <v>41214</v>
      </c>
      <c r="Z5" s="277" t="s">
        <v>770</v>
      </c>
      <c r="AA5" s="196">
        <v>2753</v>
      </c>
      <c r="AB5" s="286">
        <v>40452</v>
      </c>
      <c r="AC5" s="277"/>
      <c r="AD5" s="196"/>
      <c r="AE5" s="286"/>
      <c r="AF5" s="196"/>
      <c r="AG5" s="196"/>
      <c r="AH5" s="286"/>
      <c r="AI5" s="287">
        <v>0</v>
      </c>
      <c r="AJ5" s="287">
        <v>0.11</v>
      </c>
      <c r="AK5" s="287">
        <v>0.08</v>
      </c>
      <c r="AL5" s="287">
        <v>0.12</v>
      </c>
      <c r="AM5" s="287">
        <v>0.08</v>
      </c>
      <c r="AN5" s="287">
        <v>0.61</v>
      </c>
      <c r="AO5" s="288">
        <v>1</v>
      </c>
    </row>
    <row r="6" spans="1:41" s="93" customFormat="1" ht="12">
      <c r="A6" s="277" t="s">
        <v>771</v>
      </c>
      <c r="B6" s="277" t="s">
        <v>438</v>
      </c>
      <c r="C6" s="278">
        <v>32009</v>
      </c>
      <c r="D6" s="279">
        <v>256</v>
      </c>
      <c r="E6" s="280">
        <v>0.06369125397134126</v>
      </c>
      <c r="F6" s="281">
        <v>299.9</v>
      </c>
      <c r="G6" s="282">
        <v>0.124</v>
      </c>
      <c r="H6" s="283">
        <v>36861</v>
      </c>
      <c r="I6" s="192" t="s">
        <v>633</v>
      </c>
      <c r="J6" s="284">
        <v>114.671</v>
      </c>
      <c r="K6" s="283">
        <v>39783</v>
      </c>
      <c r="L6" s="284">
        <v>256</v>
      </c>
      <c r="M6" s="196">
        <v>7997.750632634571</v>
      </c>
      <c r="N6" s="285">
        <v>0.0625</v>
      </c>
      <c r="O6" s="285">
        <v>0.09</v>
      </c>
      <c r="P6" s="192">
        <v>1600</v>
      </c>
      <c r="Q6" s="192" t="s">
        <v>762</v>
      </c>
      <c r="R6" s="192">
        <v>8024</v>
      </c>
      <c r="S6" s="286">
        <v>44805</v>
      </c>
      <c r="T6" s="192" t="s">
        <v>765</v>
      </c>
      <c r="U6" s="192">
        <v>4871</v>
      </c>
      <c r="V6" s="286">
        <v>44805</v>
      </c>
      <c r="W6" s="192" t="s">
        <v>772</v>
      </c>
      <c r="X6" s="196">
        <v>3702</v>
      </c>
      <c r="Y6" s="286">
        <v>42979</v>
      </c>
      <c r="Z6" s="277" t="s">
        <v>773</v>
      </c>
      <c r="AA6" s="196">
        <v>1203</v>
      </c>
      <c r="AB6" s="286">
        <v>44805</v>
      </c>
      <c r="AC6" s="277"/>
      <c r="AD6" s="196"/>
      <c r="AE6" s="286"/>
      <c r="AF6" s="196"/>
      <c r="AG6" s="196"/>
      <c r="AH6" s="286"/>
      <c r="AI6" s="287">
        <v>0</v>
      </c>
      <c r="AJ6" s="287">
        <v>0.04</v>
      </c>
      <c r="AK6" s="287">
        <v>0.11</v>
      </c>
      <c r="AL6" s="287">
        <v>0.05</v>
      </c>
      <c r="AM6" s="287">
        <v>0.1</v>
      </c>
      <c r="AN6" s="287">
        <v>0.7</v>
      </c>
      <c r="AO6" s="288">
        <v>1</v>
      </c>
    </row>
    <row r="7" spans="1:41" s="93" customFormat="1" ht="12">
      <c r="A7" s="277" t="s">
        <v>774</v>
      </c>
      <c r="B7" s="277" t="s">
        <v>451</v>
      </c>
      <c r="C7" s="278">
        <v>32459</v>
      </c>
      <c r="D7" s="279">
        <v>245</v>
      </c>
      <c r="E7" s="280">
        <v>0.060954520402260196</v>
      </c>
      <c r="F7" s="281">
        <v>229.8</v>
      </c>
      <c r="G7" s="282">
        <v>0.129</v>
      </c>
      <c r="H7" s="283">
        <v>31929</v>
      </c>
      <c r="I7" s="192" t="s">
        <v>633</v>
      </c>
      <c r="J7" s="284">
        <v>100.594</v>
      </c>
      <c r="K7" s="283">
        <v>39783</v>
      </c>
      <c r="L7" s="284">
        <v>245</v>
      </c>
      <c r="M7" s="196">
        <v>7547.983610092732</v>
      </c>
      <c r="N7" s="285">
        <v>0.0675</v>
      </c>
      <c r="O7" s="285">
        <v>0.0925</v>
      </c>
      <c r="P7" s="192">
        <v>1914</v>
      </c>
      <c r="Q7" s="192" t="s">
        <v>762</v>
      </c>
      <c r="R7" s="192">
        <v>6987</v>
      </c>
      <c r="S7" s="286">
        <v>39904</v>
      </c>
      <c r="T7" s="192" t="s">
        <v>765</v>
      </c>
      <c r="U7" s="192">
        <v>3880</v>
      </c>
      <c r="V7" s="286">
        <v>39845</v>
      </c>
      <c r="W7" s="192"/>
      <c r="X7" s="196"/>
      <c r="Y7" s="286"/>
      <c r="Z7" s="277"/>
      <c r="AA7" s="196"/>
      <c r="AB7" s="286"/>
      <c r="AC7" s="277"/>
      <c r="AD7" s="196"/>
      <c r="AE7" s="286"/>
      <c r="AF7" s="196"/>
      <c r="AG7" s="196"/>
      <c r="AH7" s="286"/>
      <c r="AI7" s="287">
        <v>0</v>
      </c>
      <c r="AJ7" s="287">
        <v>0.56</v>
      </c>
      <c r="AK7" s="287">
        <v>0.13</v>
      </c>
      <c r="AL7" s="287">
        <v>0.11</v>
      </c>
      <c r="AM7" s="287">
        <v>0.07</v>
      </c>
      <c r="AN7" s="287">
        <v>0.13</v>
      </c>
      <c r="AO7" s="288">
        <v>1</v>
      </c>
    </row>
    <row r="8" spans="1:41" s="93" customFormat="1" ht="12">
      <c r="A8" s="277" t="s">
        <v>775</v>
      </c>
      <c r="B8" s="277" t="s">
        <v>438</v>
      </c>
      <c r="C8" s="278">
        <v>23599</v>
      </c>
      <c r="D8" s="279">
        <v>228.082</v>
      </c>
      <c r="E8" s="280">
        <v>0.05674542417301351</v>
      </c>
      <c r="F8" s="281">
        <v>146.8</v>
      </c>
      <c r="G8" s="282">
        <v>0.116</v>
      </c>
      <c r="H8" s="283">
        <v>30195</v>
      </c>
      <c r="I8" s="192" t="s">
        <v>633</v>
      </c>
      <c r="J8" s="284">
        <v>114.571</v>
      </c>
      <c r="K8" s="283">
        <v>39052</v>
      </c>
      <c r="L8" s="284">
        <v>151</v>
      </c>
      <c r="M8" s="196">
        <v>6398.576210856392</v>
      </c>
      <c r="N8" s="285">
        <v>0.065</v>
      </c>
      <c r="O8" s="285">
        <v>0.085</v>
      </c>
      <c r="P8" s="192">
        <v>1299</v>
      </c>
      <c r="Q8" s="192" t="s">
        <v>768</v>
      </c>
      <c r="R8" s="192">
        <v>7516</v>
      </c>
      <c r="S8" s="286">
        <v>43040</v>
      </c>
      <c r="T8" s="192" t="s">
        <v>772</v>
      </c>
      <c r="U8" s="192">
        <v>3634</v>
      </c>
      <c r="V8" s="286">
        <v>43739</v>
      </c>
      <c r="W8" s="192" t="s">
        <v>766</v>
      </c>
      <c r="X8" s="196">
        <v>1802</v>
      </c>
      <c r="Y8" s="286">
        <v>41640</v>
      </c>
      <c r="Z8" s="277"/>
      <c r="AA8" s="196"/>
      <c r="AB8" s="286"/>
      <c r="AC8" s="277"/>
      <c r="AD8" s="196"/>
      <c r="AE8" s="286"/>
      <c r="AF8" s="196"/>
      <c r="AG8" s="196"/>
      <c r="AH8" s="286"/>
      <c r="AI8" s="287">
        <v>0</v>
      </c>
      <c r="AJ8" s="287">
        <v>0.3</v>
      </c>
      <c r="AK8" s="287">
        <v>0.03</v>
      </c>
      <c r="AL8" s="287">
        <v>0.02</v>
      </c>
      <c r="AM8" s="287">
        <v>0.07</v>
      </c>
      <c r="AN8" s="287">
        <v>0.58</v>
      </c>
      <c r="AO8" s="288">
        <v>1</v>
      </c>
    </row>
    <row r="9" spans="1:41" s="93" customFormat="1" ht="12">
      <c r="A9" s="277" t="s">
        <v>776</v>
      </c>
      <c r="B9" s="277" t="s">
        <v>438</v>
      </c>
      <c r="C9" s="278">
        <v>54968</v>
      </c>
      <c r="D9" s="279">
        <v>228</v>
      </c>
      <c r="E9" s="280">
        <v>0.05672502306822581</v>
      </c>
      <c r="F9" s="281">
        <v>317.9</v>
      </c>
      <c r="G9" s="282">
        <v>0.117</v>
      </c>
      <c r="H9" s="283">
        <v>35125</v>
      </c>
      <c r="I9" s="192" t="s">
        <v>633</v>
      </c>
      <c r="J9" s="284">
        <v>84.58500000000001</v>
      </c>
      <c r="K9" s="283">
        <v>39783</v>
      </c>
      <c r="L9" s="284">
        <v>228</v>
      </c>
      <c r="M9" s="196">
        <v>4147.867850385679</v>
      </c>
      <c r="N9" s="285">
        <v>0.065</v>
      </c>
      <c r="O9" s="285">
        <v>0.09</v>
      </c>
      <c r="P9" s="192">
        <v>2338</v>
      </c>
      <c r="Q9" s="192" t="s">
        <v>763</v>
      </c>
      <c r="R9" s="192">
        <v>8522</v>
      </c>
      <c r="S9" s="286">
        <v>40725</v>
      </c>
      <c r="T9" s="192" t="s">
        <v>768</v>
      </c>
      <c r="U9" s="192">
        <v>6425</v>
      </c>
      <c r="V9" s="286">
        <v>44136</v>
      </c>
      <c r="W9" s="192" t="s">
        <v>772</v>
      </c>
      <c r="X9" s="196">
        <v>5109</v>
      </c>
      <c r="Y9" s="286">
        <v>42430</v>
      </c>
      <c r="Z9" s="277" t="s">
        <v>765</v>
      </c>
      <c r="AA9" s="196">
        <v>4952</v>
      </c>
      <c r="AB9" s="286">
        <v>42430</v>
      </c>
      <c r="AC9" s="277" t="s">
        <v>777</v>
      </c>
      <c r="AD9" s="196">
        <v>1363</v>
      </c>
      <c r="AE9" s="286">
        <v>42767</v>
      </c>
      <c r="AF9" s="196" t="s">
        <v>778</v>
      </c>
      <c r="AG9" s="196">
        <v>5324</v>
      </c>
      <c r="AH9" s="286">
        <v>42705</v>
      </c>
      <c r="AI9" s="287">
        <v>0</v>
      </c>
      <c r="AJ9" s="287">
        <v>0.04</v>
      </c>
      <c r="AK9" s="287">
        <v>0.06</v>
      </c>
      <c r="AL9" s="287">
        <v>0.05</v>
      </c>
      <c r="AM9" s="287">
        <v>0.24</v>
      </c>
      <c r="AN9" s="287">
        <v>0.61</v>
      </c>
      <c r="AO9" s="288">
        <v>1</v>
      </c>
    </row>
    <row r="10" spans="1:41" s="93" customFormat="1" ht="12">
      <c r="A10" s="277" t="s">
        <v>779</v>
      </c>
      <c r="B10" s="277" t="s">
        <v>451</v>
      </c>
      <c r="C10" s="278">
        <v>59500</v>
      </c>
      <c r="D10" s="279">
        <v>200.477804</v>
      </c>
      <c r="E10" s="280">
        <v>0.04987766691476865</v>
      </c>
      <c r="F10" s="281">
        <v>248</v>
      </c>
      <c r="G10" s="282">
        <v>0.121</v>
      </c>
      <c r="H10" s="283">
        <v>37773</v>
      </c>
      <c r="I10" s="192" t="s">
        <v>633</v>
      </c>
      <c r="J10" s="284">
        <v>142.199</v>
      </c>
      <c r="K10" s="283">
        <v>39417</v>
      </c>
      <c r="L10" s="284">
        <v>193</v>
      </c>
      <c r="M10" s="196">
        <v>3243.6974789915967</v>
      </c>
      <c r="N10" s="285">
        <v>0.065</v>
      </c>
      <c r="O10" s="285">
        <v>0.0875</v>
      </c>
      <c r="P10" s="192">
        <v>2948</v>
      </c>
      <c r="Q10" s="192" t="s">
        <v>780</v>
      </c>
      <c r="R10" s="192">
        <v>10915</v>
      </c>
      <c r="S10" s="286">
        <v>47178</v>
      </c>
      <c r="T10" s="192" t="s">
        <v>762</v>
      </c>
      <c r="U10" s="192">
        <v>8211</v>
      </c>
      <c r="V10" s="286">
        <v>40391</v>
      </c>
      <c r="W10" s="192" t="s">
        <v>765</v>
      </c>
      <c r="X10" s="196">
        <v>4223</v>
      </c>
      <c r="Y10" s="286">
        <v>40391</v>
      </c>
      <c r="Z10" s="113" t="s">
        <v>781</v>
      </c>
      <c r="AA10" s="289">
        <v>3392</v>
      </c>
      <c r="AB10" s="290">
        <v>41609</v>
      </c>
      <c r="AC10" s="277"/>
      <c r="AD10" s="196"/>
      <c r="AE10" s="286"/>
      <c r="AF10" s="196"/>
      <c r="AG10" s="196"/>
      <c r="AH10" s="286"/>
      <c r="AI10" s="287">
        <v>0</v>
      </c>
      <c r="AJ10" s="287">
        <v>0.08</v>
      </c>
      <c r="AK10" s="287">
        <v>0.08</v>
      </c>
      <c r="AL10" s="287">
        <v>0.41</v>
      </c>
      <c r="AM10" s="287">
        <v>0.04</v>
      </c>
      <c r="AN10" s="287">
        <v>0.39</v>
      </c>
      <c r="AO10" s="288">
        <v>1</v>
      </c>
    </row>
    <row r="11" spans="1:41" s="93" customFormat="1" ht="12">
      <c r="A11" s="277" t="s">
        <v>782</v>
      </c>
      <c r="B11" s="277" t="s">
        <v>451</v>
      </c>
      <c r="C11" s="278">
        <v>49362</v>
      </c>
      <c r="D11" s="279">
        <v>191.872546</v>
      </c>
      <c r="E11" s="280">
        <v>0.04773673069302289</v>
      </c>
      <c r="F11" s="281">
        <v>247.4</v>
      </c>
      <c r="G11" s="282">
        <v>0.108</v>
      </c>
      <c r="H11" s="283">
        <v>33756</v>
      </c>
      <c r="I11" s="192" t="s">
        <v>633</v>
      </c>
      <c r="J11" s="284">
        <v>154.997</v>
      </c>
      <c r="K11" s="283">
        <v>39052</v>
      </c>
      <c r="L11" s="284">
        <v>181</v>
      </c>
      <c r="M11" s="196">
        <v>3666.7882176573075</v>
      </c>
      <c r="N11" s="285">
        <v>0.065</v>
      </c>
      <c r="O11" s="285">
        <v>0.0875</v>
      </c>
      <c r="P11" s="192">
        <v>2600</v>
      </c>
      <c r="Q11" s="192" t="s">
        <v>762</v>
      </c>
      <c r="R11" s="192">
        <v>8259</v>
      </c>
      <c r="S11" s="286">
        <v>45444</v>
      </c>
      <c r="T11" s="192" t="s">
        <v>763</v>
      </c>
      <c r="U11" s="192">
        <v>7079</v>
      </c>
      <c r="V11" s="286">
        <v>42186</v>
      </c>
      <c r="W11" s="192" t="s">
        <v>765</v>
      </c>
      <c r="X11" s="196">
        <v>4254</v>
      </c>
      <c r="Y11" s="286">
        <v>42522</v>
      </c>
      <c r="Z11" s="277" t="s">
        <v>772</v>
      </c>
      <c r="AA11" s="196">
        <v>3700</v>
      </c>
      <c r="AB11" s="286">
        <v>46813</v>
      </c>
      <c r="AC11" s="277" t="s">
        <v>781</v>
      </c>
      <c r="AD11" s="196">
        <v>3184</v>
      </c>
      <c r="AE11" s="286">
        <v>44501</v>
      </c>
      <c r="AF11" s="196"/>
      <c r="AG11" s="196"/>
      <c r="AH11" s="286"/>
      <c r="AI11" s="287">
        <v>0</v>
      </c>
      <c r="AJ11" s="287">
        <v>0.03</v>
      </c>
      <c r="AK11" s="287">
        <v>0.04</v>
      </c>
      <c r="AL11" s="287">
        <v>0.07</v>
      </c>
      <c r="AM11" s="287">
        <v>0.04</v>
      </c>
      <c r="AN11" s="287">
        <v>0.82</v>
      </c>
      <c r="AO11" s="288">
        <v>1</v>
      </c>
    </row>
    <row r="12" spans="1:41" s="93" customFormat="1" ht="12">
      <c r="A12" s="277" t="s">
        <v>783</v>
      </c>
      <c r="B12" s="277" t="s">
        <v>438</v>
      </c>
      <c r="C12" s="278">
        <v>29173</v>
      </c>
      <c r="D12" s="279">
        <v>179.5</v>
      </c>
      <c r="E12" s="280">
        <v>0.044658515968186555</v>
      </c>
      <c r="F12" s="281">
        <v>188.7</v>
      </c>
      <c r="G12" s="282">
        <v>0.143</v>
      </c>
      <c r="H12" s="283">
        <v>36800</v>
      </c>
      <c r="I12" s="192" t="s">
        <v>633</v>
      </c>
      <c r="J12" s="284">
        <v>109.368</v>
      </c>
      <c r="K12" s="283">
        <v>39783</v>
      </c>
      <c r="L12" s="284">
        <v>179.5</v>
      </c>
      <c r="M12" s="196">
        <v>6152.9496452198955</v>
      </c>
      <c r="N12" s="285">
        <v>0.0725</v>
      </c>
      <c r="O12" s="285">
        <v>0.0925</v>
      </c>
      <c r="P12" s="192">
        <v>1269</v>
      </c>
      <c r="Q12" s="192" t="s">
        <v>768</v>
      </c>
      <c r="R12" s="192">
        <v>7587</v>
      </c>
      <c r="S12" s="286">
        <v>40026</v>
      </c>
      <c r="T12" s="192" t="s">
        <v>769</v>
      </c>
      <c r="U12" s="192">
        <v>5135</v>
      </c>
      <c r="V12" s="286">
        <v>40026</v>
      </c>
      <c r="W12" s="192" t="s">
        <v>765</v>
      </c>
      <c r="X12" s="196">
        <v>3600</v>
      </c>
      <c r="Y12" s="286">
        <v>45748</v>
      </c>
      <c r="Z12" s="277" t="s">
        <v>777</v>
      </c>
      <c r="AA12" s="196">
        <v>1226</v>
      </c>
      <c r="AB12" s="286">
        <v>42248</v>
      </c>
      <c r="AC12" s="277"/>
      <c r="AD12" s="196"/>
      <c r="AE12" s="286"/>
      <c r="AF12" s="196"/>
      <c r="AG12" s="196"/>
      <c r="AH12" s="286"/>
      <c r="AI12" s="287">
        <v>0.01</v>
      </c>
      <c r="AJ12" s="287">
        <v>0.01</v>
      </c>
      <c r="AK12" s="287">
        <v>0.57</v>
      </c>
      <c r="AL12" s="287">
        <v>0.14</v>
      </c>
      <c r="AM12" s="287">
        <v>0.05</v>
      </c>
      <c r="AN12" s="287">
        <v>0.22</v>
      </c>
      <c r="AO12" s="288">
        <v>1</v>
      </c>
    </row>
    <row r="13" spans="1:41" s="93" customFormat="1" ht="12">
      <c r="A13" s="277" t="s">
        <v>784</v>
      </c>
      <c r="B13" s="277" t="s">
        <v>451</v>
      </c>
      <c r="C13" s="278">
        <v>26729</v>
      </c>
      <c r="D13" s="279">
        <v>152</v>
      </c>
      <c r="E13" s="280">
        <v>0.03781668204548388</v>
      </c>
      <c r="F13" s="281">
        <v>198.9</v>
      </c>
      <c r="G13" s="282">
        <v>0.115</v>
      </c>
      <c r="H13" s="283">
        <v>37834</v>
      </c>
      <c r="I13" s="192" t="s">
        <v>633</v>
      </c>
      <c r="J13" s="284">
        <v>113.538</v>
      </c>
      <c r="K13" s="283">
        <v>39783</v>
      </c>
      <c r="L13" s="284">
        <v>152</v>
      </c>
      <c r="M13" s="196">
        <v>5686.707321635677</v>
      </c>
      <c r="N13" s="285">
        <v>0.07</v>
      </c>
      <c r="O13" s="285">
        <v>0.09</v>
      </c>
      <c r="P13" s="192">
        <v>1462</v>
      </c>
      <c r="Q13" s="192" t="s">
        <v>762</v>
      </c>
      <c r="R13" s="192">
        <v>6673</v>
      </c>
      <c r="S13" s="286">
        <v>45717</v>
      </c>
      <c r="T13" s="192" t="s">
        <v>765</v>
      </c>
      <c r="U13" s="192">
        <v>4356</v>
      </c>
      <c r="V13" s="286">
        <v>46113</v>
      </c>
      <c r="W13" s="192" t="s">
        <v>785</v>
      </c>
      <c r="X13" s="196">
        <v>2454</v>
      </c>
      <c r="Y13" s="286">
        <v>41609</v>
      </c>
      <c r="Z13" s="277"/>
      <c r="AA13" s="196"/>
      <c r="AB13" s="286"/>
      <c r="AC13" s="277"/>
      <c r="AD13" s="196"/>
      <c r="AE13" s="286"/>
      <c r="AF13" s="196"/>
      <c r="AG13" s="196"/>
      <c r="AH13" s="286"/>
      <c r="AI13" s="287">
        <v>0.02</v>
      </c>
      <c r="AJ13" s="287">
        <v>0.02</v>
      </c>
      <c r="AK13" s="287">
        <v>0.07</v>
      </c>
      <c r="AL13" s="287">
        <v>0.16</v>
      </c>
      <c r="AM13" s="287">
        <v>0.04</v>
      </c>
      <c r="AN13" s="287">
        <v>0.69</v>
      </c>
      <c r="AO13" s="288">
        <v>1</v>
      </c>
    </row>
    <row r="14" spans="1:41" s="93" customFormat="1" ht="12">
      <c r="A14" s="277" t="s">
        <v>786</v>
      </c>
      <c r="B14" s="277" t="s">
        <v>474</v>
      </c>
      <c r="C14" s="278">
        <v>24450</v>
      </c>
      <c r="D14" s="279">
        <v>151</v>
      </c>
      <c r="E14" s="280">
        <v>0.03756788808465832</v>
      </c>
      <c r="F14" s="281">
        <v>198.9</v>
      </c>
      <c r="G14" s="282">
        <v>0.115</v>
      </c>
      <c r="H14" s="283">
        <v>38292</v>
      </c>
      <c r="I14" s="192" t="s">
        <v>633</v>
      </c>
      <c r="J14" s="284">
        <v>127.648</v>
      </c>
      <c r="K14" s="283">
        <v>39783</v>
      </c>
      <c r="L14" s="284">
        <v>151</v>
      </c>
      <c r="M14" s="196">
        <v>6175.869120654396</v>
      </c>
      <c r="N14" s="285">
        <v>0.07</v>
      </c>
      <c r="O14" s="285">
        <v>0.09</v>
      </c>
      <c r="P14" s="192">
        <v>1400</v>
      </c>
      <c r="Q14" s="192" t="s">
        <v>763</v>
      </c>
      <c r="R14" s="192">
        <v>6829</v>
      </c>
      <c r="S14" s="286">
        <v>41091</v>
      </c>
      <c r="T14" s="192" t="s">
        <v>787</v>
      </c>
      <c r="U14" s="192">
        <v>3830</v>
      </c>
      <c r="V14" s="286">
        <v>45474</v>
      </c>
      <c r="W14" s="192" t="s">
        <v>772</v>
      </c>
      <c r="X14" s="196">
        <v>3197</v>
      </c>
      <c r="Y14" s="286">
        <v>45566</v>
      </c>
      <c r="Z14" s="277" t="s">
        <v>777</v>
      </c>
      <c r="AA14" s="196">
        <v>1374</v>
      </c>
      <c r="AB14" s="286">
        <v>43739</v>
      </c>
      <c r="AC14" s="277"/>
      <c r="AD14" s="196"/>
      <c r="AE14" s="286"/>
      <c r="AF14" s="196"/>
      <c r="AG14" s="196"/>
      <c r="AH14" s="286"/>
      <c r="AI14" s="287">
        <v>0.01</v>
      </c>
      <c r="AJ14" s="287">
        <v>0.03</v>
      </c>
      <c r="AK14" s="287">
        <v>0.1</v>
      </c>
      <c r="AL14" s="287">
        <v>0.08</v>
      </c>
      <c r="AM14" s="287">
        <v>0.08</v>
      </c>
      <c r="AN14" s="287">
        <v>0.7</v>
      </c>
      <c r="AO14" s="288">
        <v>1</v>
      </c>
    </row>
    <row r="15" spans="1:41" s="93" customFormat="1" ht="12">
      <c r="A15" s="277" t="s">
        <v>788</v>
      </c>
      <c r="B15" s="277" t="s">
        <v>438</v>
      </c>
      <c r="C15" s="278">
        <v>17770</v>
      </c>
      <c r="D15" s="279">
        <v>123</v>
      </c>
      <c r="E15" s="280">
        <v>0.030601657181542872</v>
      </c>
      <c r="F15" s="281">
        <v>113.3</v>
      </c>
      <c r="G15" s="282" t="s">
        <v>59</v>
      </c>
      <c r="H15" s="283">
        <v>30195</v>
      </c>
      <c r="I15" s="192" t="s">
        <v>633</v>
      </c>
      <c r="J15" s="284">
        <v>81.567</v>
      </c>
      <c r="K15" s="283">
        <v>39783</v>
      </c>
      <c r="L15" s="284">
        <v>123</v>
      </c>
      <c r="M15" s="196">
        <v>6921.778277996624</v>
      </c>
      <c r="N15" s="285">
        <v>0.0725</v>
      </c>
      <c r="O15" s="285">
        <v>0.0925</v>
      </c>
      <c r="P15" s="192">
        <v>840</v>
      </c>
      <c r="Q15" s="192" t="s">
        <v>765</v>
      </c>
      <c r="R15" s="192">
        <v>3415</v>
      </c>
      <c r="S15" s="286">
        <v>46670</v>
      </c>
      <c r="T15" s="192" t="s">
        <v>777</v>
      </c>
      <c r="U15" s="192">
        <v>1429</v>
      </c>
      <c r="V15" s="286">
        <v>40878</v>
      </c>
      <c r="W15" s="192" t="s">
        <v>772</v>
      </c>
      <c r="X15" s="196">
        <v>3034</v>
      </c>
      <c r="Y15" s="286">
        <v>46539</v>
      </c>
      <c r="Z15" s="277"/>
      <c r="AA15" s="196"/>
      <c r="AB15" s="286"/>
      <c r="AC15" s="277"/>
      <c r="AD15" s="196"/>
      <c r="AE15" s="286"/>
      <c r="AF15" s="196"/>
      <c r="AG15" s="196"/>
      <c r="AH15" s="286"/>
      <c r="AI15" s="287">
        <v>0</v>
      </c>
      <c r="AJ15" s="287">
        <v>0.24</v>
      </c>
      <c r="AK15" s="287">
        <v>0.05</v>
      </c>
      <c r="AL15" s="287">
        <v>0.04</v>
      </c>
      <c r="AM15" s="287">
        <v>0.18</v>
      </c>
      <c r="AN15" s="287">
        <v>0.49</v>
      </c>
      <c r="AO15" s="288">
        <v>1</v>
      </c>
    </row>
    <row r="16" spans="1:41" s="93" customFormat="1" ht="12">
      <c r="A16" s="277" t="s">
        <v>789</v>
      </c>
      <c r="B16" s="277" t="s">
        <v>438</v>
      </c>
      <c r="C16" s="278">
        <v>21000</v>
      </c>
      <c r="D16" s="279">
        <v>120</v>
      </c>
      <c r="E16" s="280">
        <v>0.029855275299066217</v>
      </c>
      <c r="F16" s="281">
        <v>161</v>
      </c>
      <c r="G16" s="282">
        <v>0.126</v>
      </c>
      <c r="H16" s="283">
        <v>30713</v>
      </c>
      <c r="I16" s="192" t="s">
        <v>633</v>
      </c>
      <c r="J16" s="284">
        <v>41.178</v>
      </c>
      <c r="K16" s="283">
        <v>39783</v>
      </c>
      <c r="L16" s="284">
        <v>120</v>
      </c>
      <c r="M16" s="196">
        <v>5714.285714285715</v>
      </c>
      <c r="N16" s="285">
        <v>0.0725</v>
      </c>
      <c r="O16" s="285">
        <v>0.09</v>
      </c>
      <c r="P16" s="192">
        <v>948</v>
      </c>
      <c r="Q16" s="192" t="s">
        <v>762</v>
      </c>
      <c r="R16" s="192">
        <v>7944</v>
      </c>
      <c r="S16" s="286">
        <v>40179</v>
      </c>
      <c r="T16" s="192" t="s">
        <v>765</v>
      </c>
      <c r="U16" s="192">
        <v>3053</v>
      </c>
      <c r="V16" s="286">
        <v>40118</v>
      </c>
      <c r="W16" s="192"/>
      <c r="X16" s="196"/>
      <c r="Y16" s="286"/>
      <c r="Z16" s="277"/>
      <c r="AA16" s="196"/>
      <c r="AB16" s="286"/>
      <c r="AC16" s="277"/>
      <c r="AD16" s="196"/>
      <c r="AE16" s="286"/>
      <c r="AF16" s="196"/>
      <c r="AG16" s="196"/>
      <c r="AH16" s="286"/>
      <c r="AI16" s="287">
        <v>0</v>
      </c>
      <c r="AJ16" s="287">
        <v>0.04</v>
      </c>
      <c r="AK16" s="287">
        <v>0.73</v>
      </c>
      <c r="AL16" s="287">
        <v>0.09</v>
      </c>
      <c r="AM16" s="287">
        <v>0.05</v>
      </c>
      <c r="AN16" s="287">
        <v>0.09</v>
      </c>
      <c r="AO16" s="288">
        <v>1</v>
      </c>
    </row>
    <row r="17" spans="1:41" s="93" customFormat="1" ht="12">
      <c r="A17" s="277" t="s">
        <v>790</v>
      </c>
      <c r="B17" s="277" t="s">
        <v>438</v>
      </c>
      <c r="C17" s="278">
        <v>34615</v>
      </c>
      <c r="D17" s="279">
        <v>119</v>
      </c>
      <c r="E17" s="280">
        <v>0.029606481338240665</v>
      </c>
      <c r="F17" s="281">
        <v>117.7</v>
      </c>
      <c r="G17" s="282">
        <v>0.12</v>
      </c>
      <c r="H17" s="283">
        <v>37803</v>
      </c>
      <c r="I17" s="192" t="s">
        <v>633</v>
      </c>
      <c r="J17" s="284">
        <v>96.712</v>
      </c>
      <c r="K17" s="283">
        <v>39783</v>
      </c>
      <c r="L17" s="284">
        <v>119</v>
      </c>
      <c r="M17" s="196">
        <v>3437.8159757330636</v>
      </c>
      <c r="N17" s="285">
        <v>0.0675</v>
      </c>
      <c r="O17" s="285">
        <v>0.09</v>
      </c>
      <c r="P17" s="192">
        <v>830</v>
      </c>
      <c r="Q17" s="192" t="s">
        <v>768</v>
      </c>
      <c r="R17" s="192">
        <v>5838</v>
      </c>
      <c r="S17" s="286">
        <v>40179</v>
      </c>
      <c r="T17" s="192" t="s">
        <v>772</v>
      </c>
      <c r="U17" s="192">
        <v>4083</v>
      </c>
      <c r="V17" s="286">
        <v>40179</v>
      </c>
      <c r="W17" s="192" t="s">
        <v>791</v>
      </c>
      <c r="X17" s="196">
        <v>1500</v>
      </c>
      <c r="Y17" s="286">
        <v>42675</v>
      </c>
      <c r="Z17" s="277" t="s">
        <v>777</v>
      </c>
      <c r="AA17" s="196">
        <v>1428</v>
      </c>
      <c r="AB17" s="286">
        <v>42675</v>
      </c>
      <c r="AC17" s="277" t="s">
        <v>792</v>
      </c>
      <c r="AD17" s="196">
        <v>8008</v>
      </c>
      <c r="AE17" s="286">
        <v>41699</v>
      </c>
      <c r="AF17" s="196"/>
      <c r="AG17" s="196"/>
      <c r="AH17" s="286"/>
      <c r="AI17" s="287">
        <v>0</v>
      </c>
      <c r="AJ17" s="287">
        <v>0</v>
      </c>
      <c r="AK17" s="287">
        <v>0.3</v>
      </c>
      <c r="AL17" s="287">
        <v>0</v>
      </c>
      <c r="AM17" s="287">
        <v>0.15</v>
      </c>
      <c r="AN17" s="287">
        <v>0.55</v>
      </c>
      <c r="AO17" s="288">
        <v>1</v>
      </c>
    </row>
    <row r="18" spans="1:41" s="93" customFormat="1" ht="12">
      <c r="A18" s="277" t="s">
        <v>793</v>
      </c>
      <c r="B18" s="277" t="s">
        <v>474</v>
      </c>
      <c r="C18" s="278">
        <v>24928</v>
      </c>
      <c r="D18" s="279">
        <v>110</v>
      </c>
      <c r="E18" s="280">
        <v>0.0273673356908107</v>
      </c>
      <c r="F18" s="281">
        <v>144.2</v>
      </c>
      <c r="G18" s="282">
        <v>0.127</v>
      </c>
      <c r="H18" s="283">
        <v>37773</v>
      </c>
      <c r="I18" s="192" t="s">
        <v>633</v>
      </c>
      <c r="J18" s="284">
        <v>63.997</v>
      </c>
      <c r="K18" s="283">
        <v>39783</v>
      </c>
      <c r="L18" s="284">
        <v>110</v>
      </c>
      <c r="M18" s="196">
        <v>4412.708600770218</v>
      </c>
      <c r="N18" s="285">
        <v>0.07</v>
      </c>
      <c r="O18" s="285">
        <v>0.095</v>
      </c>
      <c r="P18" s="192">
        <v>1276</v>
      </c>
      <c r="Q18" s="192" t="s">
        <v>768</v>
      </c>
      <c r="R18" s="192">
        <v>7831</v>
      </c>
      <c r="S18" s="286">
        <v>41395</v>
      </c>
      <c r="T18" s="192" t="s">
        <v>787</v>
      </c>
      <c r="U18" s="192">
        <v>3463</v>
      </c>
      <c r="V18" s="286">
        <v>40483</v>
      </c>
      <c r="W18" s="192" t="s">
        <v>772</v>
      </c>
      <c r="X18" s="196">
        <v>3252</v>
      </c>
      <c r="Y18" s="286">
        <v>44774</v>
      </c>
      <c r="Z18" s="277"/>
      <c r="AA18" s="196"/>
      <c r="AB18" s="286"/>
      <c r="AC18" s="277"/>
      <c r="AD18" s="196"/>
      <c r="AE18" s="286"/>
      <c r="AF18" s="196"/>
      <c r="AG18" s="196"/>
      <c r="AH18" s="286"/>
      <c r="AI18" s="287">
        <v>0.01</v>
      </c>
      <c r="AJ18" s="287">
        <v>0.06</v>
      </c>
      <c r="AK18" s="287">
        <v>0.05</v>
      </c>
      <c r="AL18" s="287">
        <v>0.23</v>
      </c>
      <c r="AM18" s="287">
        <v>0.08</v>
      </c>
      <c r="AN18" s="287">
        <v>0.57</v>
      </c>
      <c r="AO18" s="288">
        <v>1</v>
      </c>
    </row>
    <row r="19" spans="1:41" s="93" customFormat="1" ht="12">
      <c r="A19" s="277" t="s">
        <v>794</v>
      </c>
      <c r="B19" s="277" t="s">
        <v>451</v>
      </c>
      <c r="C19" s="278">
        <v>26805</v>
      </c>
      <c r="D19" s="279">
        <v>99</v>
      </c>
      <c r="E19" s="280">
        <v>0.02463060212172963</v>
      </c>
      <c r="F19" s="281">
        <v>160.6</v>
      </c>
      <c r="G19" s="282">
        <v>0.105</v>
      </c>
      <c r="H19" s="283">
        <v>36800</v>
      </c>
      <c r="I19" s="192" t="s">
        <v>633</v>
      </c>
      <c r="J19" s="284">
        <v>55.7187</v>
      </c>
      <c r="K19" s="283">
        <v>39783</v>
      </c>
      <c r="L19" s="284">
        <v>99</v>
      </c>
      <c r="M19" s="196">
        <v>3693.340794627868</v>
      </c>
      <c r="N19" s="285">
        <v>0.0675</v>
      </c>
      <c r="O19" s="285">
        <v>0.09</v>
      </c>
      <c r="P19" s="192">
        <v>1390</v>
      </c>
      <c r="Q19" s="192" t="s">
        <v>768</v>
      </c>
      <c r="R19" s="192">
        <v>6687</v>
      </c>
      <c r="S19" s="286">
        <v>40787</v>
      </c>
      <c r="T19" s="192" t="s">
        <v>762</v>
      </c>
      <c r="U19" s="192">
        <v>6828</v>
      </c>
      <c r="V19" s="286">
        <v>42583</v>
      </c>
      <c r="W19" s="192" t="s">
        <v>795</v>
      </c>
      <c r="X19" s="196">
        <v>1481</v>
      </c>
      <c r="Y19" s="286">
        <v>40787</v>
      </c>
      <c r="Z19" s="277" t="s">
        <v>765</v>
      </c>
      <c r="AA19" s="196">
        <v>3264</v>
      </c>
      <c r="AB19" s="286">
        <v>42583</v>
      </c>
      <c r="AC19" s="277" t="s">
        <v>772</v>
      </c>
      <c r="AD19" s="196">
        <v>2995</v>
      </c>
      <c r="AE19" s="286">
        <v>40787</v>
      </c>
      <c r="AF19" s="196"/>
      <c r="AG19" s="196"/>
      <c r="AH19" s="286"/>
      <c r="AI19" s="287">
        <v>0</v>
      </c>
      <c r="AJ19" s="287">
        <v>0.03</v>
      </c>
      <c r="AK19" s="287">
        <v>0.01</v>
      </c>
      <c r="AL19" s="287">
        <v>0.03</v>
      </c>
      <c r="AM19" s="287">
        <v>0.45</v>
      </c>
      <c r="AN19" s="287">
        <v>0.48</v>
      </c>
      <c r="AO19" s="288">
        <v>1</v>
      </c>
    </row>
    <row r="20" spans="1:41" s="93" customFormat="1" ht="12">
      <c r="A20" s="277" t="s">
        <v>796</v>
      </c>
      <c r="B20" s="277" t="s">
        <v>438</v>
      </c>
      <c r="C20" s="278">
        <v>16015</v>
      </c>
      <c r="D20" s="279">
        <v>85.5</v>
      </c>
      <c r="E20" s="280">
        <v>0.02127188365058468</v>
      </c>
      <c r="F20" s="281">
        <v>127.9</v>
      </c>
      <c r="G20" s="282">
        <v>0.113</v>
      </c>
      <c r="H20" s="283">
        <v>37773</v>
      </c>
      <c r="I20" s="192" t="s">
        <v>633</v>
      </c>
      <c r="J20" s="284">
        <v>52.932</v>
      </c>
      <c r="K20" s="283">
        <v>39783</v>
      </c>
      <c r="L20" s="284">
        <v>85.5</v>
      </c>
      <c r="M20" s="196">
        <v>5338.744926631283</v>
      </c>
      <c r="N20" s="285">
        <v>0.07</v>
      </c>
      <c r="O20" s="285">
        <v>0.09</v>
      </c>
      <c r="P20" s="192">
        <v>824</v>
      </c>
      <c r="Q20" s="192" t="s">
        <v>768</v>
      </c>
      <c r="R20" s="192">
        <v>7190</v>
      </c>
      <c r="S20" s="286">
        <v>41579</v>
      </c>
      <c r="T20" s="192" t="s">
        <v>765</v>
      </c>
      <c r="U20" s="192">
        <v>4230</v>
      </c>
      <c r="V20" s="286">
        <v>40483</v>
      </c>
      <c r="W20" s="192"/>
      <c r="X20" s="196"/>
      <c r="Y20" s="286"/>
      <c r="Z20" s="277"/>
      <c r="AA20" s="196"/>
      <c r="AB20" s="286"/>
      <c r="AC20" s="277"/>
      <c r="AD20" s="196"/>
      <c r="AE20" s="286"/>
      <c r="AF20" s="196"/>
      <c r="AG20" s="196"/>
      <c r="AH20" s="286"/>
      <c r="AI20" s="287">
        <v>0.01</v>
      </c>
      <c r="AJ20" s="287">
        <v>0.09</v>
      </c>
      <c r="AK20" s="287">
        <v>0.06</v>
      </c>
      <c r="AL20" s="287">
        <v>0.33</v>
      </c>
      <c r="AM20" s="287">
        <v>0.04</v>
      </c>
      <c r="AN20" s="287">
        <v>0.47</v>
      </c>
      <c r="AO20" s="288">
        <v>1</v>
      </c>
    </row>
    <row r="21" spans="1:41" s="93" customFormat="1" ht="12">
      <c r="A21" s="277" t="s">
        <v>797</v>
      </c>
      <c r="B21" s="277" t="s">
        <v>481</v>
      </c>
      <c r="C21" s="278">
        <v>16726</v>
      </c>
      <c r="D21" s="279">
        <v>83</v>
      </c>
      <c r="E21" s="280">
        <v>0.0206498987485208</v>
      </c>
      <c r="F21" s="281">
        <v>115.7</v>
      </c>
      <c r="G21" s="282">
        <v>0.138</v>
      </c>
      <c r="H21" s="283">
        <v>37773</v>
      </c>
      <c r="I21" s="192" t="s">
        <v>633</v>
      </c>
      <c r="J21" s="284">
        <v>53.829</v>
      </c>
      <c r="K21" s="283">
        <v>39783</v>
      </c>
      <c r="L21" s="284">
        <v>83</v>
      </c>
      <c r="M21" s="196">
        <v>4962.334090637331</v>
      </c>
      <c r="N21" s="285">
        <v>0.07</v>
      </c>
      <c r="O21" s="285">
        <v>0.09</v>
      </c>
      <c r="P21" s="192">
        <v>920</v>
      </c>
      <c r="Q21" s="192" t="s">
        <v>763</v>
      </c>
      <c r="R21" s="192">
        <v>8131</v>
      </c>
      <c r="S21" s="286">
        <v>43282</v>
      </c>
      <c r="T21" s="192" t="s">
        <v>765</v>
      </c>
      <c r="U21" s="192">
        <v>3426</v>
      </c>
      <c r="V21" s="286">
        <v>41579</v>
      </c>
      <c r="W21" s="192"/>
      <c r="X21" s="196"/>
      <c r="Y21" s="286"/>
      <c r="Z21" s="277"/>
      <c r="AA21" s="196"/>
      <c r="AB21" s="286"/>
      <c r="AC21" s="277"/>
      <c r="AD21" s="196"/>
      <c r="AE21" s="286"/>
      <c r="AF21" s="196"/>
      <c r="AG21" s="196"/>
      <c r="AH21" s="286"/>
      <c r="AI21" s="287">
        <v>0</v>
      </c>
      <c r="AJ21" s="287">
        <v>0.1</v>
      </c>
      <c r="AK21" s="287">
        <v>0.06</v>
      </c>
      <c r="AL21" s="287">
        <v>0.04</v>
      </c>
      <c r="AM21" s="287">
        <v>0.07</v>
      </c>
      <c r="AN21" s="287">
        <v>0.73</v>
      </c>
      <c r="AO21" s="288">
        <v>1</v>
      </c>
    </row>
    <row r="22" spans="1:41" s="93" customFormat="1" ht="12">
      <c r="A22" s="277" t="s">
        <v>798</v>
      </c>
      <c r="B22" s="277" t="s">
        <v>451</v>
      </c>
      <c r="C22" s="278">
        <v>15721</v>
      </c>
      <c r="D22" s="279">
        <v>82.5</v>
      </c>
      <c r="E22" s="280">
        <v>0.020525501768108027</v>
      </c>
      <c r="F22" s="281">
        <v>124.3</v>
      </c>
      <c r="G22" s="282">
        <v>0.107</v>
      </c>
      <c r="H22" s="283">
        <v>37803</v>
      </c>
      <c r="I22" s="192" t="s">
        <v>633</v>
      </c>
      <c r="J22" s="284">
        <v>49.755</v>
      </c>
      <c r="K22" s="283">
        <v>39783</v>
      </c>
      <c r="L22" s="284">
        <v>82.5</v>
      </c>
      <c r="M22" s="196">
        <v>5247.757776222887</v>
      </c>
      <c r="N22" s="285">
        <v>0.07</v>
      </c>
      <c r="O22" s="285">
        <v>0.095</v>
      </c>
      <c r="P22" s="192">
        <v>870</v>
      </c>
      <c r="Q22" s="192" t="s">
        <v>768</v>
      </c>
      <c r="R22" s="192">
        <v>7075</v>
      </c>
      <c r="S22" s="286">
        <v>40969</v>
      </c>
      <c r="T22" s="192" t="s">
        <v>772</v>
      </c>
      <c r="U22" s="192">
        <v>3957</v>
      </c>
      <c r="V22" s="286">
        <v>44013</v>
      </c>
      <c r="W22" s="192"/>
      <c r="X22" s="196"/>
      <c r="Y22" s="286"/>
      <c r="Z22" s="277"/>
      <c r="AA22" s="196"/>
      <c r="AB22" s="286"/>
      <c r="AC22" s="277"/>
      <c r="AD22" s="196"/>
      <c r="AE22" s="286"/>
      <c r="AF22" s="196"/>
      <c r="AG22" s="196"/>
      <c r="AH22" s="286"/>
      <c r="AI22" s="287">
        <v>0</v>
      </c>
      <c r="AJ22" s="287">
        <v>0.01</v>
      </c>
      <c r="AK22" s="287">
        <v>0.08</v>
      </c>
      <c r="AL22" s="287">
        <v>0.08</v>
      </c>
      <c r="AM22" s="287">
        <v>0.51</v>
      </c>
      <c r="AN22" s="287">
        <v>0.32</v>
      </c>
      <c r="AO22" s="288">
        <v>1</v>
      </c>
    </row>
    <row r="23" spans="1:41" s="93" customFormat="1" ht="12">
      <c r="A23" s="277" t="s">
        <v>799</v>
      </c>
      <c r="B23" s="277" t="s">
        <v>438</v>
      </c>
      <c r="C23" s="278">
        <v>19419</v>
      </c>
      <c r="D23" s="279">
        <v>80</v>
      </c>
      <c r="E23" s="280">
        <v>0.019903516866044146</v>
      </c>
      <c r="F23" s="281">
        <v>142.4</v>
      </c>
      <c r="G23" s="282">
        <v>0.112</v>
      </c>
      <c r="H23" s="283">
        <v>37773</v>
      </c>
      <c r="I23" s="192" t="s">
        <v>633</v>
      </c>
      <c r="J23" s="284">
        <v>54.357</v>
      </c>
      <c r="K23" s="283">
        <v>39783</v>
      </c>
      <c r="L23" s="284">
        <v>80</v>
      </c>
      <c r="M23" s="196">
        <v>4119.676605386477</v>
      </c>
      <c r="N23" s="285">
        <v>0.075</v>
      </c>
      <c r="O23" s="285">
        <v>0.095</v>
      </c>
      <c r="P23" s="192">
        <v>530</v>
      </c>
      <c r="Q23" s="192" t="s">
        <v>763</v>
      </c>
      <c r="R23" s="192">
        <v>5973</v>
      </c>
      <c r="S23" s="286">
        <v>43770</v>
      </c>
      <c r="T23" s="192" t="s">
        <v>762</v>
      </c>
      <c r="U23" s="192">
        <v>6150</v>
      </c>
      <c r="V23" s="286">
        <v>40238</v>
      </c>
      <c r="W23" s="192" t="s">
        <v>765</v>
      </c>
      <c r="X23" s="196">
        <v>2940</v>
      </c>
      <c r="Y23" s="286">
        <v>40118</v>
      </c>
      <c r="Z23" s="277"/>
      <c r="AA23" s="196"/>
      <c r="AB23" s="286"/>
      <c r="AC23" s="277"/>
      <c r="AD23" s="196"/>
      <c r="AE23" s="286"/>
      <c r="AF23" s="196"/>
      <c r="AG23" s="196"/>
      <c r="AH23" s="286"/>
      <c r="AI23" s="287">
        <v>0</v>
      </c>
      <c r="AJ23" s="287">
        <v>0.01</v>
      </c>
      <c r="AK23" s="287">
        <v>0.59</v>
      </c>
      <c r="AL23" s="287">
        <v>0.04</v>
      </c>
      <c r="AM23" s="287">
        <v>0.03</v>
      </c>
      <c r="AN23" s="287">
        <v>0.33</v>
      </c>
      <c r="AO23" s="288">
        <v>1</v>
      </c>
    </row>
    <row r="24" spans="1:41" s="93" customFormat="1" ht="12">
      <c r="A24" s="277" t="s">
        <v>800</v>
      </c>
      <c r="B24" s="277" t="s">
        <v>451</v>
      </c>
      <c r="C24" s="278">
        <v>15733</v>
      </c>
      <c r="D24" s="279">
        <v>80</v>
      </c>
      <c r="E24" s="280">
        <v>0.019903516866044146</v>
      </c>
      <c r="F24" s="281">
        <v>124.9</v>
      </c>
      <c r="G24" s="282">
        <v>0.119</v>
      </c>
      <c r="H24" s="283">
        <v>37530</v>
      </c>
      <c r="I24" s="192" t="s">
        <v>633</v>
      </c>
      <c r="J24" s="284">
        <v>68.625</v>
      </c>
      <c r="K24" s="283">
        <v>39783</v>
      </c>
      <c r="L24" s="284">
        <v>80</v>
      </c>
      <c r="M24" s="196">
        <v>5084.853492658743</v>
      </c>
      <c r="N24" s="285">
        <v>0.07</v>
      </c>
      <c r="O24" s="285">
        <v>0.095</v>
      </c>
      <c r="P24" s="192">
        <v>780</v>
      </c>
      <c r="Q24" s="192" t="s">
        <v>765</v>
      </c>
      <c r="R24" s="192">
        <v>4031</v>
      </c>
      <c r="S24" s="286">
        <v>40026</v>
      </c>
      <c r="T24" s="192" t="s">
        <v>772</v>
      </c>
      <c r="U24" s="192">
        <v>3536</v>
      </c>
      <c r="V24" s="286">
        <v>43009</v>
      </c>
      <c r="W24" s="192"/>
      <c r="X24" s="196"/>
      <c r="Y24" s="286"/>
      <c r="Z24" s="277"/>
      <c r="AA24" s="196"/>
      <c r="AB24" s="286"/>
      <c r="AC24" s="277"/>
      <c r="AD24" s="196"/>
      <c r="AE24" s="286"/>
      <c r="AF24" s="196"/>
      <c r="AG24" s="196"/>
      <c r="AH24" s="286"/>
      <c r="AI24" s="287">
        <v>0</v>
      </c>
      <c r="AJ24" s="287">
        <v>0.12</v>
      </c>
      <c r="AK24" s="287">
        <v>0.39</v>
      </c>
      <c r="AL24" s="287">
        <v>0.04</v>
      </c>
      <c r="AM24" s="287">
        <v>0.08</v>
      </c>
      <c r="AN24" s="287">
        <v>0.37</v>
      </c>
      <c r="AO24" s="288">
        <v>1</v>
      </c>
    </row>
    <row r="25" spans="1:41" s="93" customFormat="1" ht="12">
      <c r="A25" s="277" t="s">
        <v>801</v>
      </c>
      <c r="B25" s="277" t="s">
        <v>474</v>
      </c>
      <c r="C25" s="278">
        <v>19367</v>
      </c>
      <c r="D25" s="279">
        <v>77</v>
      </c>
      <c r="E25" s="280">
        <v>0.01915713498356749</v>
      </c>
      <c r="F25" s="281">
        <v>104.2</v>
      </c>
      <c r="G25" s="282">
        <v>0.125</v>
      </c>
      <c r="H25" s="283">
        <v>37773</v>
      </c>
      <c r="I25" s="192" t="s">
        <v>633</v>
      </c>
      <c r="J25" s="284">
        <v>46.151</v>
      </c>
      <c r="K25" s="283">
        <v>39783</v>
      </c>
      <c r="L25" s="284">
        <v>77</v>
      </c>
      <c r="M25" s="196">
        <v>3975.8351835596636</v>
      </c>
      <c r="N25" s="285">
        <v>0.0725</v>
      </c>
      <c r="O25" s="285">
        <v>0.095</v>
      </c>
      <c r="P25" s="192">
        <v>774</v>
      </c>
      <c r="Q25" s="192" t="s">
        <v>780</v>
      </c>
      <c r="R25" s="192">
        <v>12844</v>
      </c>
      <c r="S25" s="286">
        <v>41214</v>
      </c>
      <c r="T25" s="192"/>
      <c r="U25" s="192"/>
      <c r="V25" s="286"/>
      <c r="W25" s="192"/>
      <c r="X25" s="196"/>
      <c r="Y25" s="286"/>
      <c r="Z25" s="277"/>
      <c r="AA25" s="196"/>
      <c r="AB25" s="286"/>
      <c r="AC25" s="277"/>
      <c r="AD25" s="196"/>
      <c r="AE25" s="286"/>
      <c r="AF25" s="196"/>
      <c r="AG25" s="196"/>
      <c r="AH25" s="286"/>
      <c r="AI25" s="287">
        <v>0</v>
      </c>
      <c r="AJ25" s="287">
        <v>0.03</v>
      </c>
      <c r="AK25" s="287">
        <v>0.03</v>
      </c>
      <c r="AL25" s="287">
        <v>0.02</v>
      </c>
      <c r="AM25" s="287">
        <v>0.06</v>
      </c>
      <c r="AN25" s="287">
        <v>0.86</v>
      </c>
      <c r="AO25" s="288">
        <v>1</v>
      </c>
    </row>
    <row r="26" spans="1:41" s="93" customFormat="1" ht="12">
      <c r="A26" s="277" t="s">
        <v>802</v>
      </c>
      <c r="B26" s="277" t="s">
        <v>438</v>
      </c>
      <c r="C26" s="278">
        <v>9859</v>
      </c>
      <c r="D26" s="279">
        <v>62</v>
      </c>
      <c r="E26" s="280">
        <v>0.015425225571184214</v>
      </c>
      <c r="F26" s="281">
        <v>93.8</v>
      </c>
      <c r="G26" s="282">
        <v>0.133</v>
      </c>
      <c r="H26" s="283">
        <v>37773</v>
      </c>
      <c r="I26" s="192" t="s">
        <v>633</v>
      </c>
      <c r="J26" s="284">
        <v>37.635</v>
      </c>
      <c r="K26" s="283">
        <v>39783</v>
      </c>
      <c r="L26" s="284">
        <v>62</v>
      </c>
      <c r="M26" s="196">
        <v>6288.670250532508</v>
      </c>
      <c r="N26" s="285">
        <v>0.0725</v>
      </c>
      <c r="O26" s="285">
        <v>0.09</v>
      </c>
      <c r="P26" s="192">
        <v>521</v>
      </c>
      <c r="Q26" s="192" t="s">
        <v>765</v>
      </c>
      <c r="R26" s="192">
        <v>5974</v>
      </c>
      <c r="S26" s="286">
        <v>46539</v>
      </c>
      <c r="T26" s="192"/>
      <c r="U26" s="192"/>
      <c r="V26" s="286"/>
      <c r="W26" s="192"/>
      <c r="X26" s="196"/>
      <c r="Y26" s="286"/>
      <c r="Z26" s="277"/>
      <c r="AA26" s="196"/>
      <c r="AB26" s="286"/>
      <c r="AC26" s="277"/>
      <c r="AD26" s="196"/>
      <c r="AE26" s="286"/>
      <c r="AF26" s="196"/>
      <c r="AG26" s="196"/>
      <c r="AH26" s="286"/>
      <c r="AI26" s="287">
        <v>0</v>
      </c>
      <c r="AJ26" s="287">
        <v>0.04</v>
      </c>
      <c r="AK26" s="287">
        <v>0.08</v>
      </c>
      <c r="AL26" s="287">
        <v>0.03</v>
      </c>
      <c r="AM26" s="287">
        <v>0.02</v>
      </c>
      <c r="AN26" s="287">
        <v>0.83</v>
      </c>
      <c r="AO26" s="288">
        <v>1</v>
      </c>
    </row>
    <row r="27" spans="1:41" s="93" customFormat="1" ht="12">
      <c r="A27" s="277" t="s">
        <v>803</v>
      </c>
      <c r="B27" s="277" t="s">
        <v>438</v>
      </c>
      <c r="C27" s="278">
        <v>11571</v>
      </c>
      <c r="D27" s="279">
        <v>58.129074</v>
      </c>
      <c r="E27" s="280">
        <v>0.014462162559581604</v>
      </c>
      <c r="F27" s="281">
        <v>73.9</v>
      </c>
      <c r="G27" s="282">
        <v>0.091</v>
      </c>
      <c r="H27" s="283">
        <v>39326</v>
      </c>
      <c r="I27" s="192" t="s">
        <v>633</v>
      </c>
      <c r="J27" s="284">
        <v>61.26</v>
      </c>
      <c r="K27" s="283">
        <v>39600</v>
      </c>
      <c r="L27" s="284">
        <v>57.1</v>
      </c>
      <c r="M27" s="196">
        <v>4934.750669777893</v>
      </c>
      <c r="N27" s="285">
        <v>0.065</v>
      </c>
      <c r="O27" s="285">
        <v>0.0875</v>
      </c>
      <c r="P27" s="192">
        <v>585</v>
      </c>
      <c r="Q27" s="192" t="s">
        <v>772</v>
      </c>
      <c r="R27" s="192">
        <v>4185</v>
      </c>
      <c r="S27" s="286">
        <v>41183</v>
      </c>
      <c r="T27" s="192" t="s">
        <v>777</v>
      </c>
      <c r="U27" s="192">
        <v>1292</v>
      </c>
      <c r="V27" s="286">
        <v>40330</v>
      </c>
      <c r="W27" s="192"/>
      <c r="X27" s="196"/>
      <c r="Y27" s="286"/>
      <c r="Z27" s="277"/>
      <c r="AA27" s="196"/>
      <c r="AB27" s="286"/>
      <c r="AC27" s="277"/>
      <c r="AD27" s="196"/>
      <c r="AE27" s="286"/>
      <c r="AF27" s="196"/>
      <c r="AG27" s="196"/>
      <c r="AH27" s="286"/>
      <c r="AI27" s="287">
        <v>0.02</v>
      </c>
      <c r="AJ27" s="287">
        <v>0.13</v>
      </c>
      <c r="AK27" s="287">
        <v>0.23</v>
      </c>
      <c r="AL27" s="287">
        <v>0.01</v>
      </c>
      <c r="AM27" s="287">
        <v>0.05</v>
      </c>
      <c r="AN27" s="287">
        <v>0.56</v>
      </c>
      <c r="AO27" s="288">
        <v>1</v>
      </c>
    </row>
    <row r="28" spans="1:41" s="93" customFormat="1" ht="12">
      <c r="A28" s="277" t="s">
        <v>804</v>
      </c>
      <c r="B28" s="277" t="s">
        <v>438</v>
      </c>
      <c r="C28" s="278">
        <v>5233</v>
      </c>
      <c r="D28" s="279">
        <v>54</v>
      </c>
      <c r="E28" s="280">
        <v>0.013434873884579798</v>
      </c>
      <c r="F28" s="281">
        <v>19.5</v>
      </c>
      <c r="G28" s="282">
        <v>0.192</v>
      </c>
      <c r="H28" s="283">
        <v>36800</v>
      </c>
      <c r="I28" s="192" t="s">
        <v>726</v>
      </c>
      <c r="J28" s="284">
        <v>38.246</v>
      </c>
      <c r="K28" s="283">
        <v>39783</v>
      </c>
      <c r="L28" s="284">
        <v>54</v>
      </c>
      <c r="M28" s="196">
        <v>10319.128606917639</v>
      </c>
      <c r="N28" s="285">
        <v>0.07</v>
      </c>
      <c r="O28" s="285">
        <v>0.09</v>
      </c>
      <c r="P28" s="192">
        <v>0</v>
      </c>
      <c r="Q28" s="192"/>
      <c r="R28" s="192"/>
      <c r="S28" s="286"/>
      <c r="T28" s="192"/>
      <c r="U28" s="192"/>
      <c r="V28" s="286"/>
      <c r="W28" s="192"/>
      <c r="X28" s="196"/>
      <c r="Y28" s="286"/>
      <c r="Z28" s="277"/>
      <c r="AA28" s="196"/>
      <c r="AB28" s="286"/>
      <c r="AC28" s="277"/>
      <c r="AD28" s="196"/>
      <c r="AE28" s="286"/>
      <c r="AF28" s="196"/>
      <c r="AG28" s="196"/>
      <c r="AH28" s="286"/>
      <c r="AI28" s="287">
        <v>0</v>
      </c>
      <c r="AJ28" s="287">
        <v>0.03</v>
      </c>
      <c r="AK28" s="287">
        <v>0.09</v>
      </c>
      <c r="AL28" s="287">
        <v>0.08</v>
      </c>
      <c r="AM28" s="287">
        <v>0.11</v>
      </c>
      <c r="AN28" s="287">
        <v>0.69</v>
      </c>
      <c r="AO28" s="288">
        <v>1</v>
      </c>
    </row>
    <row r="29" spans="1:41" s="93" customFormat="1" ht="12">
      <c r="A29" s="277" t="s">
        <v>805</v>
      </c>
      <c r="B29" s="277" t="s">
        <v>438</v>
      </c>
      <c r="C29" s="278">
        <v>22145</v>
      </c>
      <c r="D29" s="279">
        <v>46</v>
      </c>
      <c r="E29" s="280">
        <v>0.011444522197975383</v>
      </c>
      <c r="F29" s="281">
        <v>97</v>
      </c>
      <c r="G29" s="282" t="s">
        <v>59</v>
      </c>
      <c r="H29" s="283">
        <v>37773</v>
      </c>
      <c r="I29" s="192" t="s">
        <v>633</v>
      </c>
      <c r="J29" s="284">
        <v>34.585</v>
      </c>
      <c r="K29" s="283">
        <v>39783</v>
      </c>
      <c r="L29" s="284">
        <v>46</v>
      </c>
      <c r="M29" s="196">
        <v>2077.2183337096412</v>
      </c>
      <c r="N29" s="285">
        <v>0.0775</v>
      </c>
      <c r="O29" s="285">
        <v>0.0975</v>
      </c>
      <c r="P29" s="192">
        <v>785</v>
      </c>
      <c r="Q29" s="192" t="s">
        <v>765</v>
      </c>
      <c r="R29" s="192">
        <v>4370</v>
      </c>
      <c r="S29" s="286">
        <v>43405</v>
      </c>
      <c r="T29" s="192" t="s">
        <v>792</v>
      </c>
      <c r="U29" s="192">
        <v>7762</v>
      </c>
      <c r="V29" s="286">
        <v>41306</v>
      </c>
      <c r="W29" s="192"/>
      <c r="X29" s="196"/>
      <c r="Y29" s="286"/>
      <c r="Z29" s="277"/>
      <c r="AA29" s="196"/>
      <c r="AB29" s="286"/>
      <c r="AC29" s="277"/>
      <c r="AD29" s="196"/>
      <c r="AE29" s="286"/>
      <c r="AF29" s="196"/>
      <c r="AG29" s="196"/>
      <c r="AH29" s="286"/>
      <c r="AI29" s="287">
        <v>0.01</v>
      </c>
      <c r="AJ29" s="287">
        <v>0.04</v>
      </c>
      <c r="AK29" s="287">
        <v>0.12</v>
      </c>
      <c r="AL29" s="287">
        <v>0.07</v>
      </c>
      <c r="AM29" s="287">
        <v>0.02</v>
      </c>
      <c r="AN29" s="287">
        <v>0.74</v>
      </c>
      <c r="AO29" s="288">
        <v>1</v>
      </c>
    </row>
    <row r="30" spans="1:41" s="93" customFormat="1" ht="12">
      <c r="A30" s="277" t="s">
        <v>806</v>
      </c>
      <c r="B30" s="277" t="s">
        <v>438</v>
      </c>
      <c r="C30" s="278">
        <v>3920</v>
      </c>
      <c r="D30" s="279">
        <v>45.043667</v>
      </c>
      <c r="E30" s="280">
        <v>0.0112065923230372</v>
      </c>
      <c r="F30" s="281">
        <v>16.7</v>
      </c>
      <c r="G30" s="282" t="s">
        <v>59</v>
      </c>
      <c r="H30" s="283">
        <v>37773</v>
      </c>
      <c r="I30" s="192" t="s">
        <v>807</v>
      </c>
      <c r="J30" s="284">
        <v>24.451</v>
      </c>
      <c r="K30" s="283">
        <v>39600</v>
      </c>
      <c r="L30" s="284">
        <v>45</v>
      </c>
      <c r="M30" s="196">
        <v>11479.591836734695</v>
      </c>
      <c r="N30" s="285">
        <v>0.0625</v>
      </c>
      <c r="O30" s="285">
        <v>0.0875</v>
      </c>
      <c r="P30" s="192">
        <v>0</v>
      </c>
      <c r="Q30" s="192"/>
      <c r="R30" s="192"/>
      <c r="S30" s="286"/>
      <c r="T30" s="192"/>
      <c r="U30" s="192"/>
      <c r="V30" s="286"/>
      <c r="W30" s="192"/>
      <c r="X30" s="196"/>
      <c r="Y30" s="286"/>
      <c r="Z30" s="277"/>
      <c r="AA30" s="196"/>
      <c r="AB30" s="286"/>
      <c r="AC30" s="277"/>
      <c r="AD30" s="196"/>
      <c r="AE30" s="286"/>
      <c r="AF30" s="196"/>
      <c r="AG30" s="196"/>
      <c r="AH30" s="286"/>
      <c r="AI30" s="287"/>
      <c r="AJ30" s="287"/>
      <c r="AK30" s="287"/>
      <c r="AL30" s="287"/>
      <c r="AM30" s="287"/>
      <c r="AN30" s="287"/>
      <c r="AO30" s="288">
        <v>0</v>
      </c>
    </row>
    <row r="31" spans="1:41" s="93" customFormat="1" ht="12">
      <c r="A31" s="277" t="s">
        <v>808</v>
      </c>
      <c r="B31" s="277" t="s">
        <v>481</v>
      </c>
      <c r="C31" s="278">
        <v>6498</v>
      </c>
      <c r="D31" s="279">
        <v>42.5</v>
      </c>
      <c r="E31" s="280">
        <v>0.010573743335085952</v>
      </c>
      <c r="F31" s="281">
        <v>44.5</v>
      </c>
      <c r="G31" s="282">
        <v>0.118</v>
      </c>
      <c r="H31" s="283">
        <v>38930</v>
      </c>
      <c r="I31" s="192" t="s">
        <v>633</v>
      </c>
      <c r="J31" s="284">
        <v>31.04</v>
      </c>
      <c r="K31" s="283">
        <v>39783</v>
      </c>
      <c r="L31" s="284">
        <v>42.5</v>
      </c>
      <c r="M31" s="196">
        <v>6540.473991997537</v>
      </c>
      <c r="N31" s="285">
        <v>0.0725</v>
      </c>
      <c r="O31" s="285">
        <v>0.095</v>
      </c>
      <c r="P31" s="192">
        <v>380</v>
      </c>
      <c r="Q31" s="192" t="s">
        <v>772</v>
      </c>
      <c r="R31" s="192">
        <v>3205</v>
      </c>
      <c r="S31" s="286">
        <v>46508</v>
      </c>
      <c r="T31" s="192"/>
      <c r="U31" s="192"/>
      <c r="V31" s="286"/>
      <c r="W31" s="192"/>
      <c r="X31" s="196"/>
      <c r="Y31" s="286"/>
      <c r="Z31" s="277"/>
      <c r="AA31" s="196"/>
      <c r="AB31" s="286"/>
      <c r="AC31" s="277"/>
      <c r="AD31" s="196"/>
      <c r="AE31" s="286"/>
      <c r="AF31" s="196"/>
      <c r="AG31" s="196"/>
      <c r="AH31" s="286"/>
      <c r="AI31" s="287">
        <v>0.01</v>
      </c>
      <c r="AJ31" s="287">
        <v>0</v>
      </c>
      <c r="AK31" s="287">
        <v>0</v>
      </c>
      <c r="AL31" s="287">
        <v>0</v>
      </c>
      <c r="AM31" s="287">
        <v>0.01</v>
      </c>
      <c r="AN31" s="287">
        <v>0.98</v>
      </c>
      <c r="AO31" s="288">
        <v>1</v>
      </c>
    </row>
    <row r="32" spans="1:41" s="93" customFormat="1" ht="12">
      <c r="A32" s="277" t="s">
        <v>809</v>
      </c>
      <c r="B32" s="277" t="s">
        <v>481</v>
      </c>
      <c r="C32" s="278">
        <v>17033</v>
      </c>
      <c r="D32" s="279">
        <v>39.166901</v>
      </c>
      <c r="E32" s="280">
        <v>0.009744488433052267</v>
      </c>
      <c r="F32" s="281">
        <v>109.1</v>
      </c>
      <c r="G32" s="282">
        <v>0.14</v>
      </c>
      <c r="H32" s="283">
        <v>38930</v>
      </c>
      <c r="I32" s="192" t="s">
        <v>807</v>
      </c>
      <c r="J32" s="284">
        <v>35.417</v>
      </c>
      <c r="K32" s="283">
        <v>39234</v>
      </c>
      <c r="L32" s="284">
        <v>38.75</v>
      </c>
      <c r="M32" s="196">
        <v>4555.8</v>
      </c>
      <c r="N32" s="285">
        <v>0.0625</v>
      </c>
      <c r="O32" s="285">
        <v>0.085</v>
      </c>
      <c r="P32" s="192">
        <v>1242</v>
      </c>
      <c r="Q32" s="192" t="s">
        <v>762</v>
      </c>
      <c r="R32" s="192">
        <v>7294</v>
      </c>
      <c r="S32" s="286">
        <v>40787</v>
      </c>
      <c r="T32" s="192" t="s">
        <v>765</v>
      </c>
      <c r="U32" s="192">
        <v>3963</v>
      </c>
      <c r="V32" s="286">
        <v>40787</v>
      </c>
      <c r="W32" s="192"/>
      <c r="X32" s="196"/>
      <c r="Y32" s="286"/>
      <c r="Z32" s="277"/>
      <c r="AA32" s="196"/>
      <c r="AB32" s="286"/>
      <c r="AC32" s="277"/>
      <c r="AD32" s="196"/>
      <c r="AE32" s="286"/>
      <c r="AF32" s="196"/>
      <c r="AG32" s="196"/>
      <c r="AH32" s="286"/>
      <c r="AI32" s="287">
        <v>0</v>
      </c>
      <c r="AJ32" s="287">
        <v>0.23</v>
      </c>
      <c r="AK32" s="287">
        <v>0.01</v>
      </c>
      <c r="AL32" s="287">
        <v>0.04</v>
      </c>
      <c r="AM32" s="287">
        <v>0.66</v>
      </c>
      <c r="AN32" s="287">
        <v>0.06</v>
      </c>
      <c r="AO32" s="288">
        <v>1</v>
      </c>
    </row>
    <row r="33" spans="1:41" s="93" customFormat="1" ht="12">
      <c r="A33" s="277" t="s">
        <v>810</v>
      </c>
      <c r="B33" s="277" t="s">
        <v>438</v>
      </c>
      <c r="C33" s="278">
        <v>4835</v>
      </c>
      <c r="D33" s="279">
        <v>32.3</v>
      </c>
      <c r="E33" s="280">
        <v>0.008036044934665323</v>
      </c>
      <c r="F33" s="281" t="s">
        <v>59</v>
      </c>
      <c r="G33" s="281" t="s">
        <v>59</v>
      </c>
      <c r="H33" s="283">
        <v>39783</v>
      </c>
      <c r="I33" s="192" t="s">
        <v>811</v>
      </c>
      <c r="J33" s="284">
        <v>51.3</v>
      </c>
      <c r="K33" s="283">
        <v>39783</v>
      </c>
      <c r="L33" s="284">
        <v>32.3</v>
      </c>
      <c r="M33" s="196">
        <v>6680.455015511892</v>
      </c>
      <c r="N33" s="285">
        <v>0.0725</v>
      </c>
      <c r="O33" s="285">
        <v>0.0975</v>
      </c>
      <c r="P33" s="192">
        <v>80</v>
      </c>
      <c r="Q33" s="192" t="s">
        <v>812</v>
      </c>
      <c r="R33" s="192">
        <v>716</v>
      </c>
      <c r="S33" s="286">
        <v>41548</v>
      </c>
      <c r="T33" s="192"/>
      <c r="U33" s="192"/>
      <c r="V33" s="286"/>
      <c r="W33" s="192"/>
      <c r="X33" s="196"/>
      <c r="Y33" s="286"/>
      <c r="Z33" s="277"/>
      <c r="AA33" s="196"/>
      <c r="AB33" s="286"/>
      <c r="AC33" s="277"/>
      <c r="AD33" s="196"/>
      <c r="AE33" s="286"/>
      <c r="AF33" s="196"/>
      <c r="AG33" s="196"/>
      <c r="AH33" s="286"/>
      <c r="AI33" s="287">
        <v>0.65</v>
      </c>
      <c r="AJ33" s="287">
        <v>0</v>
      </c>
      <c r="AK33" s="287">
        <v>0</v>
      </c>
      <c r="AL33" s="287">
        <v>0</v>
      </c>
      <c r="AM33" s="287">
        <v>0</v>
      </c>
      <c r="AN33" s="287">
        <v>0.35</v>
      </c>
      <c r="AO33" s="288">
        <v>1</v>
      </c>
    </row>
    <row r="34" spans="1:41" s="93" customFormat="1" ht="12">
      <c r="A34" s="277" t="s">
        <v>813</v>
      </c>
      <c r="B34" s="277" t="s">
        <v>474</v>
      </c>
      <c r="C34" s="278">
        <v>8750</v>
      </c>
      <c r="D34" s="279">
        <v>29.453138</v>
      </c>
      <c r="E34" s="280">
        <v>0.007327762861761572</v>
      </c>
      <c r="F34" s="281">
        <v>63.3</v>
      </c>
      <c r="G34" s="282">
        <v>0.084</v>
      </c>
      <c r="H34" s="283">
        <v>39355</v>
      </c>
      <c r="I34" s="192" t="s">
        <v>633</v>
      </c>
      <c r="J34" s="284">
        <v>31.676</v>
      </c>
      <c r="K34" s="283">
        <v>39600</v>
      </c>
      <c r="L34" s="284">
        <v>29.4</v>
      </c>
      <c r="M34" s="196">
        <v>3359.9999999999995</v>
      </c>
      <c r="N34" s="285">
        <v>0.07</v>
      </c>
      <c r="O34" s="285">
        <v>0.09</v>
      </c>
      <c r="P34" s="192">
        <v>544</v>
      </c>
      <c r="Q34" s="192" t="s">
        <v>787</v>
      </c>
      <c r="R34" s="192">
        <v>3442</v>
      </c>
      <c r="S34" s="286">
        <v>43831</v>
      </c>
      <c r="T34" s="192"/>
      <c r="U34" s="192"/>
      <c r="V34" s="286"/>
      <c r="W34" s="192"/>
      <c r="X34" s="196"/>
      <c r="Y34" s="286"/>
      <c r="Z34" s="277"/>
      <c r="AA34" s="196"/>
      <c r="AB34" s="286"/>
      <c r="AC34" s="277"/>
      <c r="AD34" s="196"/>
      <c r="AE34" s="286"/>
      <c r="AF34" s="196"/>
      <c r="AG34" s="196"/>
      <c r="AH34" s="286"/>
      <c r="AI34" s="287">
        <v>0.01</v>
      </c>
      <c r="AJ34" s="287">
        <v>0.16</v>
      </c>
      <c r="AK34" s="287">
        <v>0.24</v>
      </c>
      <c r="AL34" s="287">
        <v>0.01</v>
      </c>
      <c r="AM34" s="287">
        <v>0.07</v>
      </c>
      <c r="AN34" s="287">
        <v>0.51</v>
      </c>
      <c r="AO34" s="288">
        <v>1</v>
      </c>
    </row>
    <row r="35" spans="1:41" s="93" customFormat="1" ht="12">
      <c r="A35" s="277" t="s">
        <v>814</v>
      </c>
      <c r="B35" s="277" t="s">
        <v>451</v>
      </c>
      <c r="C35" s="278">
        <v>11159</v>
      </c>
      <c r="D35" s="279">
        <v>18.202266</v>
      </c>
      <c r="E35" s="280">
        <v>0.004528613854140274</v>
      </c>
      <c r="F35" s="281">
        <v>49.3</v>
      </c>
      <c r="G35" s="282">
        <v>0.08</v>
      </c>
      <c r="H35" s="283">
        <v>39083</v>
      </c>
      <c r="I35" s="192" t="s">
        <v>807</v>
      </c>
      <c r="J35" s="284">
        <v>24.829</v>
      </c>
      <c r="K35" s="283">
        <v>39600</v>
      </c>
      <c r="L35" s="284">
        <v>18.15</v>
      </c>
      <c r="M35" s="196">
        <v>3252.9796576754184</v>
      </c>
      <c r="N35" s="285">
        <v>0.075</v>
      </c>
      <c r="O35" s="285">
        <v>0.0925</v>
      </c>
      <c r="P35" s="192">
        <v>470</v>
      </c>
      <c r="Q35" s="192" t="s">
        <v>765</v>
      </c>
      <c r="R35" s="192">
        <v>3716</v>
      </c>
      <c r="S35" s="286">
        <v>43070</v>
      </c>
      <c r="T35" s="192"/>
      <c r="U35" s="192"/>
      <c r="V35" s="286"/>
      <c r="W35" s="192"/>
      <c r="X35" s="196"/>
      <c r="Y35" s="286"/>
      <c r="Z35" s="277"/>
      <c r="AA35" s="196"/>
      <c r="AB35" s="286"/>
      <c r="AC35" s="277"/>
      <c r="AD35" s="196"/>
      <c r="AE35" s="286"/>
      <c r="AF35" s="196"/>
      <c r="AG35" s="196"/>
      <c r="AH35" s="286"/>
      <c r="AI35" s="287">
        <v>0</v>
      </c>
      <c r="AJ35" s="287">
        <v>0.02</v>
      </c>
      <c r="AK35" s="287">
        <v>0.16</v>
      </c>
      <c r="AL35" s="287">
        <v>0.07</v>
      </c>
      <c r="AM35" s="287">
        <v>0.05</v>
      </c>
      <c r="AN35" s="287">
        <v>0.7</v>
      </c>
      <c r="AO35" s="288">
        <v>1</v>
      </c>
    </row>
    <row r="36" spans="1:41" s="93" customFormat="1" ht="12">
      <c r="A36" s="277" t="s">
        <v>815</v>
      </c>
      <c r="B36" s="277" t="s">
        <v>451</v>
      </c>
      <c r="C36" s="278">
        <v>7914</v>
      </c>
      <c r="D36" s="279">
        <v>16</v>
      </c>
      <c r="E36" s="280">
        <v>0.003980703373208829</v>
      </c>
      <c r="F36" s="281">
        <v>4.4</v>
      </c>
      <c r="G36" s="282" t="s">
        <v>59</v>
      </c>
      <c r="H36" s="283">
        <v>37834</v>
      </c>
      <c r="I36" s="192" t="s">
        <v>633</v>
      </c>
      <c r="J36" s="284">
        <v>14.945</v>
      </c>
      <c r="K36" s="283">
        <v>39783</v>
      </c>
      <c r="L36" s="284">
        <v>16</v>
      </c>
      <c r="M36" s="196">
        <v>2021.7336365933786</v>
      </c>
      <c r="N36" s="285">
        <v>0.0775</v>
      </c>
      <c r="O36" s="285">
        <v>0.0975</v>
      </c>
      <c r="P36" s="192">
        <v>242</v>
      </c>
      <c r="Q36" s="192" t="s">
        <v>816</v>
      </c>
      <c r="R36" s="192">
        <v>2700</v>
      </c>
      <c r="S36" s="286">
        <v>41275</v>
      </c>
      <c r="T36" s="192" t="s">
        <v>817</v>
      </c>
      <c r="U36" s="192">
        <v>2173</v>
      </c>
      <c r="V36" s="286">
        <v>40269</v>
      </c>
      <c r="W36" s="192" t="s">
        <v>818</v>
      </c>
      <c r="X36" s="196">
        <v>1304</v>
      </c>
      <c r="Y36" s="286" t="s">
        <v>819</v>
      </c>
      <c r="Z36" s="277"/>
      <c r="AA36" s="196"/>
      <c r="AB36" s="286"/>
      <c r="AC36" s="277"/>
      <c r="AD36" s="196"/>
      <c r="AE36" s="286"/>
      <c r="AF36" s="196"/>
      <c r="AG36" s="196"/>
      <c r="AH36" s="286"/>
      <c r="AI36" s="287">
        <v>0</v>
      </c>
      <c r="AJ36" s="287">
        <v>0.21</v>
      </c>
      <c r="AK36" s="287">
        <v>0.27</v>
      </c>
      <c r="AL36" s="287">
        <v>0</v>
      </c>
      <c r="AM36" s="287">
        <v>0</v>
      </c>
      <c r="AN36" s="287">
        <v>0.52</v>
      </c>
      <c r="AO36" s="288">
        <v>1</v>
      </c>
    </row>
    <row r="37" spans="1:41" s="93" customFormat="1" ht="12">
      <c r="A37" s="277" t="s">
        <v>820</v>
      </c>
      <c r="B37" s="277" t="s">
        <v>438</v>
      </c>
      <c r="C37" s="278">
        <v>4155</v>
      </c>
      <c r="D37" s="279">
        <v>15.112772</v>
      </c>
      <c r="E37" s="280">
        <v>0.0037599664049334965</v>
      </c>
      <c r="F37" s="281">
        <v>37.1</v>
      </c>
      <c r="G37" s="282">
        <v>0.091</v>
      </c>
      <c r="H37" s="283">
        <v>39083</v>
      </c>
      <c r="I37" s="192" t="s">
        <v>633</v>
      </c>
      <c r="J37" s="284">
        <v>15.105</v>
      </c>
      <c r="K37" s="283">
        <v>39600</v>
      </c>
      <c r="L37" s="284">
        <v>15</v>
      </c>
      <c r="M37" s="196">
        <v>3610.1083032490974</v>
      </c>
      <c r="N37" s="285">
        <v>0.075</v>
      </c>
      <c r="O37" s="285">
        <v>0.095</v>
      </c>
      <c r="P37" s="192">
        <v>198</v>
      </c>
      <c r="Q37" s="277" t="s">
        <v>821</v>
      </c>
      <c r="R37" s="192">
        <v>1973</v>
      </c>
      <c r="S37" s="286">
        <v>41699</v>
      </c>
      <c r="T37" s="192"/>
      <c r="U37" s="192"/>
      <c r="V37" s="286"/>
      <c r="W37" s="192"/>
      <c r="X37" s="196"/>
      <c r="Y37" s="286"/>
      <c r="Z37" s="277"/>
      <c r="AA37" s="196"/>
      <c r="AB37" s="286"/>
      <c r="AC37" s="277"/>
      <c r="AD37" s="196"/>
      <c r="AE37" s="286"/>
      <c r="AF37" s="196"/>
      <c r="AG37" s="196"/>
      <c r="AH37" s="286"/>
      <c r="AI37" s="287">
        <v>0.04</v>
      </c>
      <c r="AJ37" s="287">
        <v>0.09</v>
      </c>
      <c r="AK37" s="287">
        <v>0.17</v>
      </c>
      <c r="AL37" s="287">
        <v>0.05</v>
      </c>
      <c r="AM37" s="287">
        <v>0.06</v>
      </c>
      <c r="AN37" s="287">
        <v>0.59</v>
      </c>
      <c r="AO37" s="288">
        <v>1</v>
      </c>
    </row>
    <row r="38" spans="1:41" s="93" customFormat="1" ht="12">
      <c r="A38" s="277" t="s">
        <v>822</v>
      </c>
      <c r="B38" s="277" t="s">
        <v>438</v>
      </c>
      <c r="C38" s="278">
        <v>9089</v>
      </c>
      <c r="D38" s="279">
        <v>12</v>
      </c>
      <c r="E38" s="280">
        <v>0.0029855275299066216</v>
      </c>
      <c r="F38" s="281">
        <v>59.3</v>
      </c>
      <c r="G38" s="282">
        <v>0.108</v>
      </c>
      <c r="H38" s="283">
        <v>37622</v>
      </c>
      <c r="I38" s="192" t="s">
        <v>633</v>
      </c>
      <c r="J38" s="284">
        <v>46.1</v>
      </c>
      <c r="K38" s="283">
        <v>39417</v>
      </c>
      <c r="L38" s="284">
        <v>20</v>
      </c>
      <c r="M38" s="196">
        <v>2200.4620970403785</v>
      </c>
      <c r="N38" s="285">
        <v>0.06</v>
      </c>
      <c r="O38" s="285">
        <v>0.0825</v>
      </c>
      <c r="P38" s="192">
        <v>366</v>
      </c>
      <c r="Q38" s="192" t="s">
        <v>765</v>
      </c>
      <c r="R38" s="192">
        <v>2400</v>
      </c>
      <c r="S38" s="286">
        <v>40969</v>
      </c>
      <c r="T38" s="192"/>
      <c r="U38" s="192"/>
      <c r="V38" s="286"/>
      <c r="W38" s="192"/>
      <c r="X38" s="196"/>
      <c r="Y38" s="286"/>
      <c r="Z38" s="277"/>
      <c r="AA38" s="196"/>
      <c r="AB38" s="286"/>
      <c r="AC38" s="277"/>
      <c r="AD38" s="196"/>
      <c r="AE38" s="286"/>
      <c r="AF38" s="196"/>
      <c r="AG38" s="196"/>
      <c r="AH38" s="286"/>
      <c r="AI38" s="287">
        <v>0</v>
      </c>
      <c r="AJ38" s="287">
        <v>0.63</v>
      </c>
      <c r="AK38" s="287">
        <v>0.02</v>
      </c>
      <c r="AL38" s="287">
        <v>0.01</v>
      </c>
      <c r="AM38" s="287">
        <v>0.34</v>
      </c>
      <c r="AN38" s="287">
        <v>0</v>
      </c>
      <c r="AO38" s="288">
        <v>1</v>
      </c>
    </row>
    <row r="39" spans="1:41" s="93" customFormat="1" ht="12">
      <c r="A39" s="277" t="s">
        <v>823</v>
      </c>
      <c r="B39" s="277" t="s">
        <v>438</v>
      </c>
      <c r="C39" s="278">
        <v>6298</v>
      </c>
      <c r="D39" s="279">
        <v>10.7</v>
      </c>
      <c r="E39" s="280">
        <v>0.0026620953808334045</v>
      </c>
      <c r="F39" s="282" t="s">
        <v>59</v>
      </c>
      <c r="G39" s="282" t="s">
        <v>59</v>
      </c>
      <c r="H39" s="283">
        <v>37591</v>
      </c>
      <c r="I39" s="192" t="s">
        <v>633</v>
      </c>
      <c r="J39" s="284">
        <v>16.08</v>
      </c>
      <c r="K39" s="283">
        <v>39783</v>
      </c>
      <c r="L39" s="284">
        <v>10.7</v>
      </c>
      <c r="M39" s="196">
        <v>1698.9520482692917</v>
      </c>
      <c r="N39" s="285">
        <v>0.0825</v>
      </c>
      <c r="O39" s="291">
        <v>0.095</v>
      </c>
      <c r="P39" s="192">
        <v>140</v>
      </c>
      <c r="Q39" s="192" t="s">
        <v>812</v>
      </c>
      <c r="R39" s="192">
        <v>1214</v>
      </c>
      <c r="S39" s="286">
        <v>41974</v>
      </c>
      <c r="T39" s="192"/>
      <c r="U39" s="192"/>
      <c r="V39" s="286"/>
      <c r="W39" s="192"/>
      <c r="X39" s="196"/>
      <c r="Y39" s="286"/>
      <c r="Z39" s="277"/>
      <c r="AA39" s="196"/>
      <c r="AB39" s="286"/>
      <c r="AC39" s="277"/>
      <c r="AD39" s="196"/>
      <c r="AE39" s="286"/>
      <c r="AF39" s="196"/>
      <c r="AG39" s="196"/>
      <c r="AH39" s="286"/>
      <c r="AI39" s="287">
        <v>0.01</v>
      </c>
      <c r="AJ39" s="287">
        <v>0.27</v>
      </c>
      <c r="AK39" s="287">
        <v>0.04</v>
      </c>
      <c r="AL39" s="287">
        <v>0.14</v>
      </c>
      <c r="AM39" s="287">
        <v>0</v>
      </c>
      <c r="AN39" s="287">
        <v>0.54</v>
      </c>
      <c r="AO39" s="288">
        <v>1</v>
      </c>
    </row>
    <row r="40" spans="1:41" s="93" customFormat="1" ht="12">
      <c r="A40" s="277" t="s">
        <v>824</v>
      </c>
      <c r="B40" s="277" t="s">
        <v>451</v>
      </c>
      <c r="C40" s="278">
        <v>2275</v>
      </c>
      <c r="D40" s="279">
        <v>10</v>
      </c>
      <c r="E40" s="280">
        <v>0.002487939608255518</v>
      </c>
      <c r="F40" s="281" t="s">
        <v>59</v>
      </c>
      <c r="G40" s="281" t="s">
        <v>59</v>
      </c>
      <c r="H40" s="283">
        <v>36800</v>
      </c>
      <c r="I40" s="192" t="s">
        <v>633</v>
      </c>
      <c r="J40" s="284">
        <v>4.854</v>
      </c>
      <c r="K40" s="283">
        <v>39234</v>
      </c>
      <c r="L40" s="284">
        <v>10</v>
      </c>
      <c r="M40" s="196">
        <v>4395.604395604396</v>
      </c>
      <c r="N40" s="190">
        <v>0.0625</v>
      </c>
      <c r="O40" s="291" t="s">
        <v>825</v>
      </c>
      <c r="P40" s="192">
        <v>137</v>
      </c>
      <c r="Q40" s="192" t="s">
        <v>765</v>
      </c>
      <c r="R40" s="192">
        <v>2275</v>
      </c>
      <c r="S40" s="286" t="s">
        <v>819</v>
      </c>
      <c r="T40" s="192"/>
      <c r="U40" s="192"/>
      <c r="V40" s="286"/>
      <c r="W40" s="192"/>
      <c r="X40" s="196"/>
      <c r="Y40" s="286"/>
      <c r="Z40" s="277"/>
      <c r="AA40" s="196"/>
      <c r="AB40" s="286"/>
      <c r="AC40" s="277"/>
      <c r="AD40" s="196"/>
      <c r="AE40" s="286"/>
      <c r="AF40" s="196"/>
      <c r="AG40" s="196"/>
      <c r="AH40" s="286"/>
      <c r="AI40" s="287">
        <v>0</v>
      </c>
      <c r="AJ40" s="287">
        <v>1</v>
      </c>
      <c r="AK40" s="287">
        <v>0</v>
      </c>
      <c r="AL40" s="287">
        <v>0</v>
      </c>
      <c r="AM40" s="287">
        <v>0</v>
      </c>
      <c r="AN40" s="287">
        <v>0</v>
      </c>
      <c r="AO40" s="288">
        <v>1</v>
      </c>
    </row>
    <row r="41" spans="1:41" s="93" customFormat="1" ht="12">
      <c r="A41" s="277" t="s">
        <v>826</v>
      </c>
      <c r="B41" s="277" t="s">
        <v>451</v>
      </c>
      <c r="C41" s="278" t="s">
        <v>825</v>
      </c>
      <c r="D41" s="279">
        <v>3.85</v>
      </c>
      <c r="E41" s="280">
        <v>0.0009578567491783745</v>
      </c>
      <c r="F41" s="282" t="s">
        <v>59</v>
      </c>
      <c r="G41" s="282" t="s">
        <v>59</v>
      </c>
      <c r="H41" s="283">
        <v>36800</v>
      </c>
      <c r="I41" s="192" t="s">
        <v>633</v>
      </c>
      <c r="J41" s="284">
        <v>8.248</v>
      </c>
      <c r="K41" s="283">
        <v>39783</v>
      </c>
      <c r="L41" s="284">
        <v>3.85</v>
      </c>
      <c r="M41" s="196" t="s">
        <v>59</v>
      </c>
      <c r="N41" s="291" t="s">
        <v>825</v>
      </c>
      <c r="O41" s="291" t="s">
        <v>825</v>
      </c>
      <c r="P41" s="192">
        <v>0</v>
      </c>
      <c r="Q41" s="192" t="s">
        <v>825</v>
      </c>
      <c r="R41" s="192" t="s">
        <v>825</v>
      </c>
      <c r="S41" s="286" t="s">
        <v>825</v>
      </c>
      <c r="T41" s="192"/>
      <c r="U41" s="192"/>
      <c r="V41" s="286"/>
      <c r="W41" s="192"/>
      <c r="X41" s="196"/>
      <c r="Y41" s="286"/>
      <c r="Z41" s="277"/>
      <c r="AA41" s="196"/>
      <c r="AB41" s="286"/>
      <c r="AC41" s="277"/>
      <c r="AD41" s="196"/>
      <c r="AE41" s="286"/>
      <c r="AF41" s="196"/>
      <c r="AG41" s="196"/>
      <c r="AH41" s="286"/>
      <c r="AI41" s="287"/>
      <c r="AJ41" s="287"/>
      <c r="AK41" s="287"/>
      <c r="AL41" s="287"/>
      <c r="AM41" s="287"/>
      <c r="AN41" s="287"/>
      <c r="AO41" s="288">
        <v>0</v>
      </c>
    </row>
    <row r="42" spans="1:41" s="93" customFormat="1" ht="12">
      <c r="A42" s="292" t="s">
        <v>616</v>
      </c>
      <c r="B42" s="293"/>
      <c r="C42" s="294">
        <f>SUM(C4:C41)</f>
        <v>781315</v>
      </c>
      <c r="D42" s="295">
        <f>SUM(D4:D41)</f>
        <v>4019.3901679999994</v>
      </c>
      <c r="E42" s="296">
        <f>SUM(E4:E41)</f>
        <v>1.0000000000000004</v>
      </c>
      <c r="F42" s="297"/>
      <c r="G42" s="298"/>
      <c r="H42" s="293"/>
      <c r="I42" s="299"/>
      <c r="J42" s="295">
        <v>2461.3787</v>
      </c>
      <c r="K42" s="300"/>
      <c r="L42" s="297"/>
      <c r="M42" s="301"/>
      <c r="N42" s="298"/>
      <c r="O42" s="298"/>
      <c r="P42" s="299"/>
      <c r="Q42" s="299"/>
      <c r="R42" s="299"/>
      <c r="S42" s="302"/>
      <c r="T42" s="299"/>
      <c r="U42" s="299"/>
      <c r="V42" s="302"/>
      <c r="W42" s="299"/>
      <c r="X42" s="301"/>
      <c r="Y42" s="302"/>
      <c r="Z42" s="293"/>
      <c r="AA42" s="301"/>
      <c r="AB42" s="302"/>
      <c r="AC42" s="293"/>
      <c r="AD42" s="301"/>
      <c r="AE42" s="302"/>
      <c r="AF42" s="301"/>
      <c r="AG42" s="301"/>
      <c r="AH42" s="302"/>
      <c r="AI42" s="287">
        <v>0.01</v>
      </c>
      <c r="AJ42" s="287">
        <v>0.1</v>
      </c>
      <c r="AK42" s="287">
        <v>0.14</v>
      </c>
      <c r="AL42" s="287">
        <v>0.09</v>
      </c>
      <c r="AM42" s="287">
        <v>0.12</v>
      </c>
      <c r="AN42" s="287">
        <v>0.54</v>
      </c>
      <c r="AO42" s="288">
        <v>1</v>
      </c>
    </row>
    <row r="43" spans="3:19" s="93" customFormat="1" ht="12">
      <c r="C43" s="127"/>
      <c r="D43" s="128"/>
      <c r="E43" s="129"/>
      <c r="J43" s="128"/>
      <c r="K43" s="132"/>
      <c r="S43" s="303"/>
    </row>
    <row r="44" spans="1:19" s="93" customFormat="1" ht="12">
      <c r="A44" s="125" t="s">
        <v>617</v>
      </c>
      <c r="C44" s="127"/>
      <c r="D44" s="128"/>
      <c r="E44" s="129"/>
      <c r="J44" s="128"/>
      <c r="K44" s="132"/>
      <c r="S44" s="303"/>
    </row>
    <row r="45" spans="1:19" s="93" customFormat="1" ht="12">
      <c r="A45" s="134" t="s">
        <v>827</v>
      </c>
      <c r="B45" s="135"/>
      <c r="C45" s="137"/>
      <c r="D45" s="110"/>
      <c r="E45" s="138"/>
      <c r="F45" s="139"/>
      <c r="G45" s="113"/>
      <c r="H45" s="113"/>
      <c r="I45" s="138"/>
      <c r="J45" s="139"/>
      <c r="K45" s="142"/>
      <c r="S45" s="303"/>
    </row>
    <row r="46" spans="1:19" s="93" customFormat="1" ht="12">
      <c r="A46" s="148" t="s">
        <v>828</v>
      </c>
      <c r="B46" s="149"/>
      <c r="C46" s="151"/>
      <c r="D46" s="128"/>
      <c r="E46" s="129"/>
      <c r="I46" s="129"/>
      <c r="K46" s="132"/>
      <c r="S46" s="303"/>
    </row>
    <row r="47" spans="1:19" s="93" customFormat="1" ht="12">
      <c r="A47" s="148" t="s">
        <v>829</v>
      </c>
      <c r="B47" s="149"/>
      <c r="C47" s="151"/>
      <c r="D47" s="128"/>
      <c r="E47" s="129"/>
      <c r="F47" s="304"/>
      <c r="I47" s="129"/>
      <c r="J47" s="304"/>
      <c r="K47" s="132"/>
      <c r="S47" s="303"/>
    </row>
    <row r="48" spans="1:19" s="93" customFormat="1" ht="12">
      <c r="A48" s="148" t="s">
        <v>830</v>
      </c>
      <c r="B48" s="149"/>
      <c r="C48" s="151"/>
      <c r="D48" s="128"/>
      <c r="E48" s="129"/>
      <c r="F48" s="304"/>
      <c r="I48" s="129"/>
      <c r="J48" s="304"/>
      <c r="K48" s="132"/>
      <c r="S48" s="303"/>
    </row>
    <row r="49" spans="1:19" s="93" customFormat="1" ht="12">
      <c r="A49" s="305" t="s">
        <v>831</v>
      </c>
      <c r="B49" s="149"/>
      <c r="C49" s="151"/>
      <c r="D49" s="128"/>
      <c r="E49" s="129"/>
      <c r="F49" s="304"/>
      <c r="I49" s="129"/>
      <c r="J49" s="304"/>
      <c r="K49" s="132"/>
      <c r="S49" s="303"/>
    </row>
    <row r="50" spans="1:19" s="93" customFormat="1" ht="12">
      <c r="A50" s="152"/>
      <c r="B50" s="153"/>
      <c r="C50" s="155"/>
      <c r="D50" s="128"/>
      <c r="E50" s="129"/>
      <c r="F50" s="304"/>
      <c r="I50" s="129"/>
      <c r="J50" s="304"/>
      <c r="K50" s="132"/>
      <c r="S50" s="303"/>
    </row>
    <row r="51" spans="3:19" s="93" customFormat="1" ht="12">
      <c r="C51" s="127"/>
      <c r="D51" s="128"/>
      <c r="E51" s="129"/>
      <c r="F51" s="304"/>
      <c r="I51" s="129"/>
      <c r="J51" s="304"/>
      <c r="K51" s="132"/>
      <c r="S51" s="303"/>
    </row>
    <row r="52" spans="3:19" s="93" customFormat="1" ht="12">
      <c r="C52" s="127"/>
      <c r="D52" s="128"/>
      <c r="E52" s="129"/>
      <c r="F52" s="304"/>
      <c r="I52" s="129"/>
      <c r="J52" s="304"/>
      <c r="K52" s="132"/>
      <c r="S52" s="303"/>
    </row>
    <row r="53" spans="3:19" s="93" customFormat="1" ht="12">
      <c r="C53" s="127"/>
      <c r="D53" s="128"/>
      <c r="E53" s="129"/>
      <c r="I53" s="129"/>
      <c r="J53" s="304"/>
      <c r="K53" s="132"/>
      <c r="S53" s="303"/>
    </row>
    <row r="54" spans="3:19" s="93" customFormat="1" ht="12">
      <c r="C54" s="127"/>
      <c r="D54" s="128"/>
      <c r="E54" s="129"/>
      <c r="J54" s="128"/>
      <c r="K54" s="132"/>
      <c r="S54" s="303"/>
    </row>
    <row r="55" spans="3:19" s="93" customFormat="1" ht="12">
      <c r="C55" s="127"/>
      <c r="D55" s="128"/>
      <c r="E55" s="129"/>
      <c r="F55" s="304"/>
      <c r="J55" s="304"/>
      <c r="K55" s="132"/>
      <c r="S55" s="303"/>
    </row>
    <row r="56" spans="3:19" s="93" customFormat="1" ht="12">
      <c r="C56" s="127"/>
      <c r="D56" s="128"/>
      <c r="E56" s="129"/>
      <c r="J56" s="128"/>
      <c r="K56" s="132"/>
      <c r="S56" s="303"/>
    </row>
    <row r="57" spans="3:19" s="93" customFormat="1" ht="12">
      <c r="C57" s="127"/>
      <c r="D57" s="128"/>
      <c r="E57" s="129"/>
      <c r="J57" s="128"/>
      <c r="K57" s="132"/>
      <c r="S57" s="303"/>
    </row>
    <row r="58" spans="3:19" s="93" customFormat="1" ht="12">
      <c r="C58" s="127"/>
      <c r="D58" s="128"/>
      <c r="E58" s="129"/>
      <c r="J58" s="128"/>
      <c r="K58" s="132"/>
      <c r="S58" s="303"/>
    </row>
    <row r="59" spans="3:19" s="93" customFormat="1" ht="12">
      <c r="C59" s="127"/>
      <c r="D59" s="128"/>
      <c r="E59" s="129"/>
      <c r="J59" s="128"/>
      <c r="K59" s="132"/>
      <c r="S59" s="303"/>
    </row>
    <row r="60" spans="3:19" s="93" customFormat="1" ht="12">
      <c r="C60" s="127"/>
      <c r="D60" s="128"/>
      <c r="E60" s="129"/>
      <c r="J60" s="128"/>
      <c r="K60" s="132"/>
      <c r="S60" s="303"/>
    </row>
    <row r="61" spans="3:19" s="93" customFormat="1" ht="12">
      <c r="C61" s="127"/>
      <c r="D61" s="128"/>
      <c r="E61" s="129"/>
      <c r="J61" s="128"/>
      <c r="K61" s="132"/>
      <c r="S61" s="303"/>
    </row>
    <row r="62" spans="3:19" s="93" customFormat="1" ht="12">
      <c r="C62" s="127"/>
      <c r="D62" s="128"/>
      <c r="E62" s="129"/>
      <c r="J62" s="128"/>
      <c r="K62" s="132"/>
      <c r="S62" s="303"/>
    </row>
    <row r="63" spans="3:19" s="93" customFormat="1" ht="12">
      <c r="C63" s="127"/>
      <c r="D63" s="128"/>
      <c r="E63" s="129"/>
      <c r="J63" s="128"/>
      <c r="K63" s="132"/>
      <c r="S63" s="303"/>
    </row>
    <row r="64" spans="3:19" s="93" customFormat="1" ht="12">
      <c r="C64" s="127"/>
      <c r="D64" s="128"/>
      <c r="E64" s="129"/>
      <c r="J64" s="128"/>
      <c r="K64" s="132"/>
      <c r="S64" s="303"/>
    </row>
    <row r="65" spans="3:19" s="93" customFormat="1" ht="12">
      <c r="C65" s="127"/>
      <c r="D65" s="128"/>
      <c r="E65" s="129"/>
      <c r="J65" s="128"/>
      <c r="K65" s="132"/>
      <c r="S65" s="303"/>
    </row>
    <row r="66" spans="3:19" s="93" customFormat="1" ht="12">
      <c r="C66" s="127"/>
      <c r="D66" s="128"/>
      <c r="E66" s="129"/>
      <c r="J66" s="128"/>
      <c r="K66" s="132"/>
      <c r="S66" s="303"/>
    </row>
    <row r="67" spans="3:19" s="93" customFormat="1" ht="12">
      <c r="C67" s="127"/>
      <c r="D67" s="128"/>
      <c r="E67" s="129"/>
      <c r="J67" s="128"/>
      <c r="K67" s="132"/>
      <c r="S67" s="303"/>
    </row>
    <row r="68" spans="3:19" s="93" customFormat="1" ht="12">
      <c r="C68" s="127"/>
      <c r="D68" s="128"/>
      <c r="E68" s="129"/>
      <c r="J68" s="128"/>
      <c r="K68" s="132"/>
      <c r="S68" s="303"/>
    </row>
    <row r="69" spans="3:19" s="93" customFormat="1" ht="12">
      <c r="C69" s="127"/>
      <c r="D69" s="128"/>
      <c r="E69" s="129"/>
      <c r="J69" s="128"/>
      <c r="K69" s="132"/>
      <c r="S69" s="303"/>
    </row>
    <row r="70" spans="3:19" s="93" customFormat="1" ht="12">
      <c r="C70" s="127"/>
      <c r="D70" s="128"/>
      <c r="E70" s="129"/>
      <c r="J70" s="128"/>
      <c r="K70" s="132"/>
      <c r="S70" s="303"/>
    </row>
    <row r="71" spans="3:19" s="93" customFormat="1" ht="12">
      <c r="C71" s="127"/>
      <c r="D71" s="128"/>
      <c r="E71" s="129"/>
      <c r="J71" s="128"/>
      <c r="K71" s="132"/>
      <c r="S71" s="303"/>
    </row>
    <row r="72" spans="3:19" s="93" customFormat="1" ht="12">
      <c r="C72" s="127"/>
      <c r="D72" s="128"/>
      <c r="E72" s="129"/>
      <c r="J72" s="128"/>
      <c r="K72" s="132"/>
      <c r="S72" s="303"/>
    </row>
    <row r="73" spans="3:19" s="93" customFormat="1" ht="12">
      <c r="C73" s="127"/>
      <c r="D73" s="128"/>
      <c r="E73" s="129"/>
      <c r="J73" s="128"/>
      <c r="K73" s="132"/>
      <c r="S73" s="303"/>
    </row>
    <row r="74" spans="3:19" s="93" customFormat="1" ht="12">
      <c r="C74" s="127"/>
      <c r="D74" s="128"/>
      <c r="E74" s="129"/>
      <c r="J74" s="128"/>
      <c r="K74" s="132"/>
      <c r="S74" s="303"/>
    </row>
    <row r="75" spans="3:19" s="93" customFormat="1" ht="12">
      <c r="C75" s="127"/>
      <c r="D75" s="128"/>
      <c r="E75" s="129"/>
      <c r="J75" s="128"/>
      <c r="K75" s="132"/>
      <c r="S75" s="303"/>
    </row>
    <row r="76" spans="3:19" s="93" customFormat="1" ht="12">
      <c r="C76" s="127"/>
      <c r="D76" s="128"/>
      <c r="E76" s="129"/>
      <c r="J76" s="128"/>
      <c r="K76" s="132"/>
      <c r="S76" s="303"/>
    </row>
    <row r="77" spans="3:19" s="93" customFormat="1" ht="12">
      <c r="C77" s="127"/>
      <c r="D77" s="128"/>
      <c r="E77" s="129"/>
      <c r="J77" s="128"/>
      <c r="K77" s="132"/>
      <c r="S77" s="303"/>
    </row>
    <row r="78" spans="3:19" s="93" customFormat="1" ht="12">
      <c r="C78" s="127"/>
      <c r="D78" s="128"/>
      <c r="E78" s="129"/>
      <c r="J78" s="128"/>
      <c r="K78" s="132"/>
      <c r="S78" s="303"/>
    </row>
    <row r="79" spans="3:19" s="93" customFormat="1" ht="12">
      <c r="C79" s="127"/>
      <c r="D79" s="128"/>
      <c r="E79" s="129"/>
      <c r="J79" s="128"/>
      <c r="K79" s="132"/>
      <c r="S79" s="303"/>
    </row>
    <row r="80" spans="3:19" s="93" customFormat="1" ht="12">
      <c r="C80" s="127"/>
      <c r="D80" s="128"/>
      <c r="E80" s="129"/>
      <c r="J80" s="128"/>
      <c r="K80" s="132"/>
      <c r="S80" s="303"/>
    </row>
    <row r="81" spans="3:19" s="93" customFormat="1" ht="12">
      <c r="C81" s="127"/>
      <c r="D81" s="128"/>
      <c r="E81" s="129"/>
      <c r="J81" s="128"/>
      <c r="K81" s="132"/>
      <c r="S81" s="303"/>
    </row>
    <row r="82" spans="3:19" s="93" customFormat="1" ht="12">
      <c r="C82" s="127"/>
      <c r="D82" s="128"/>
      <c r="E82" s="129"/>
      <c r="J82" s="128"/>
      <c r="K82" s="132"/>
      <c r="S82" s="303"/>
    </row>
    <row r="83" spans="3:19" s="93" customFormat="1" ht="12">
      <c r="C83" s="127"/>
      <c r="D83" s="128"/>
      <c r="E83" s="129"/>
      <c r="J83" s="128"/>
      <c r="K83" s="132"/>
      <c r="S83" s="303"/>
    </row>
    <row r="84" spans="3:19" s="93" customFormat="1" ht="12">
      <c r="C84" s="127"/>
      <c r="D84" s="128"/>
      <c r="E84" s="129"/>
      <c r="J84" s="128"/>
      <c r="K84" s="132"/>
      <c r="S84" s="303"/>
    </row>
    <row r="85" spans="3:19" s="93" customFormat="1" ht="12">
      <c r="C85" s="127"/>
      <c r="D85" s="128"/>
      <c r="E85" s="129"/>
      <c r="J85" s="128"/>
      <c r="K85" s="132"/>
      <c r="S85" s="303"/>
    </row>
    <row r="86" spans="3:19" s="93" customFormat="1" ht="12">
      <c r="C86" s="127"/>
      <c r="D86" s="128"/>
      <c r="E86" s="129"/>
      <c r="J86" s="128"/>
      <c r="K86" s="132"/>
      <c r="S86" s="303"/>
    </row>
    <row r="87" spans="3:19" s="93" customFormat="1" ht="12">
      <c r="C87" s="127"/>
      <c r="D87" s="128"/>
      <c r="E87" s="129"/>
      <c r="J87" s="128"/>
      <c r="K87" s="132"/>
      <c r="S87" s="303"/>
    </row>
    <row r="88" spans="3:19" s="93" customFormat="1" ht="12">
      <c r="C88" s="127"/>
      <c r="D88" s="128"/>
      <c r="E88" s="129"/>
      <c r="J88" s="128"/>
      <c r="K88" s="132"/>
      <c r="S88" s="303"/>
    </row>
    <row r="89" spans="3:19" s="93" customFormat="1" ht="12">
      <c r="C89" s="127"/>
      <c r="D89" s="128"/>
      <c r="E89" s="129"/>
      <c r="J89" s="128"/>
      <c r="K89" s="132"/>
      <c r="S89" s="303"/>
    </row>
    <row r="90" spans="3:19" s="93" customFormat="1" ht="12">
      <c r="C90" s="127"/>
      <c r="D90" s="128"/>
      <c r="E90" s="129"/>
      <c r="J90" s="128"/>
      <c r="K90" s="132"/>
      <c r="S90" s="303"/>
    </row>
    <row r="91" spans="3:19" s="93" customFormat="1" ht="12">
      <c r="C91" s="127"/>
      <c r="D91" s="128"/>
      <c r="E91" s="129"/>
      <c r="J91" s="128"/>
      <c r="K91" s="132"/>
      <c r="S91" s="303"/>
    </row>
    <row r="92" spans="3:19" s="93" customFormat="1" ht="12">
      <c r="C92" s="127"/>
      <c r="D92" s="128"/>
      <c r="E92" s="129"/>
      <c r="J92" s="128"/>
      <c r="K92" s="132"/>
      <c r="S92" s="303"/>
    </row>
    <row r="93" spans="3:19" s="93" customFormat="1" ht="12">
      <c r="C93" s="127"/>
      <c r="D93" s="128"/>
      <c r="E93" s="129"/>
      <c r="J93" s="128"/>
      <c r="K93" s="132"/>
      <c r="S93" s="303"/>
    </row>
    <row r="94" spans="3:19" s="93" customFormat="1" ht="12">
      <c r="C94" s="127"/>
      <c r="D94" s="128"/>
      <c r="E94" s="129"/>
      <c r="J94" s="128"/>
      <c r="K94" s="132"/>
      <c r="S94" s="303"/>
    </row>
    <row r="95" spans="3:19" s="93" customFormat="1" ht="12">
      <c r="C95" s="127"/>
      <c r="D95" s="128"/>
      <c r="E95" s="129"/>
      <c r="J95" s="128"/>
      <c r="K95" s="132"/>
      <c r="S95" s="303"/>
    </row>
    <row r="96" spans="3:19" s="93" customFormat="1" ht="12">
      <c r="C96" s="127"/>
      <c r="D96" s="128"/>
      <c r="E96" s="129"/>
      <c r="J96" s="128"/>
      <c r="K96" s="132"/>
      <c r="S96" s="303"/>
    </row>
    <row r="97" spans="3:19" s="93" customFormat="1" ht="12">
      <c r="C97" s="127"/>
      <c r="D97" s="128"/>
      <c r="E97" s="129"/>
      <c r="J97" s="128"/>
      <c r="K97" s="132"/>
      <c r="S97" s="303"/>
    </row>
    <row r="98" spans="3:19" s="93" customFormat="1" ht="12">
      <c r="C98" s="127"/>
      <c r="D98" s="128"/>
      <c r="E98" s="129"/>
      <c r="J98" s="128"/>
      <c r="K98" s="132"/>
      <c r="S98" s="303"/>
    </row>
    <row r="99" spans="3:19" s="93" customFormat="1" ht="12">
      <c r="C99" s="127"/>
      <c r="D99" s="128"/>
      <c r="E99" s="129"/>
      <c r="J99" s="128"/>
      <c r="K99" s="132"/>
      <c r="S99" s="303"/>
    </row>
    <row r="100" spans="3:19" s="93" customFormat="1" ht="12">
      <c r="C100" s="127"/>
      <c r="D100" s="128"/>
      <c r="E100" s="129"/>
      <c r="J100" s="128"/>
      <c r="K100" s="132"/>
      <c r="S100" s="303"/>
    </row>
    <row r="101" spans="3:19" s="93" customFormat="1" ht="12">
      <c r="C101" s="127"/>
      <c r="D101" s="128"/>
      <c r="E101" s="129"/>
      <c r="J101" s="128"/>
      <c r="K101" s="132"/>
      <c r="S101" s="303"/>
    </row>
    <row r="102" spans="3:19" s="93" customFormat="1" ht="12">
      <c r="C102" s="127"/>
      <c r="D102" s="128"/>
      <c r="E102" s="129"/>
      <c r="J102" s="128"/>
      <c r="K102" s="132"/>
      <c r="S102" s="303"/>
    </row>
    <row r="103" spans="3:19" s="93" customFormat="1" ht="12">
      <c r="C103" s="127"/>
      <c r="D103" s="128"/>
      <c r="E103" s="129"/>
      <c r="J103" s="128"/>
      <c r="K103" s="132"/>
      <c r="S103" s="303"/>
    </row>
    <row r="104" spans="3:19" s="93" customFormat="1" ht="12">
      <c r="C104" s="127"/>
      <c r="D104" s="128"/>
      <c r="E104" s="129"/>
      <c r="J104" s="128"/>
      <c r="K104" s="132"/>
      <c r="S104" s="303"/>
    </row>
    <row r="105" spans="3:19" s="93" customFormat="1" ht="12">
      <c r="C105" s="127"/>
      <c r="D105" s="128"/>
      <c r="E105" s="129"/>
      <c r="J105" s="128"/>
      <c r="K105" s="132"/>
      <c r="S105" s="303"/>
    </row>
    <row r="106" spans="3:19" s="93" customFormat="1" ht="12">
      <c r="C106" s="127"/>
      <c r="D106" s="128"/>
      <c r="E106" s="129"/>
      <c r="J106" s="128"/>
      <c r="K106" s="132"/>
      <c r="S106" s="303"/>
    </row>
    <row r="107" spans="3:19" s="93" customFormat="1" ht="12">
      <c r="C107" s="127"/>
      <c r="D107" s="128"/>
      <c r="E107" s="129"/>
      <c r="J107" s="128"/>
      <c r="K107" s="132"/>
      <c r="S107" s="303"/>
    </row>
    <row r="108" spans="3:19" s="93" customFormat="1" ht="12">
      <c r="C108" s="127"/>
      <c r="D108" s="128"/>
      <c r="E108" s="129"/>
      <c r="J108" s="128"/>
      <c r="K108" s="132"/>
      <c r="S108" s="303"/>
    </row>
    <row r="109" spans="3:19" s="93" customFormat="1" ht="12">
      <c r="C109" s="127"/>
      <c r="D109" s="128"/>
      <c r="E109" s="129"/>
      <c r="J109" s="128"/>
      <c r="K109" s="132"/>
      <c r="S109" s="303"/>
    </row>
    <row r="110" spans="3:19" s="93" customFormat="1" ht="12">
      <c r="C110" s="127"/>
      <c r="D110" s="128"/>
      <c r="E110" s="129"/>
      <c r="J110" s="128"/>
      <c r="K110" s="132"/>
      <c r="S110" s="303"/>
    </row>
    <row r="111" spans="3:19" s="93" customFormat="1" ht="12">
      <c r="C111" s="127"/>
      <c r="D111" s="128"/>
      <c r="E111" s="129"/>
      <c r="J111" s="128"/>
      <c r="K111" s="132"/>
      <c r="S111" s="303"/>
    </row>
    <row r="112" spans="3:19" s="93" customFormat="1" ht="12">
      <c r="C112" s="127"/>
      <c r="D112" s="128"/>
      <c r="E112" s="129"/>
      <c r="J112" s="128"/>
      <c r="K112" s="132"/>
      <c r="S112" s="303"/>
    </row>
    <row r="113" spans="3:19" s="93" customFormat="1" ht="12">
      <c r="C113" s="127"/>
      <c r="D113" s="128"/>
      <c r="E113" s="129"/>
      <c r="J113" s="128"/>
      <c r="K113" s="132"/>
      <c r="S113" s="303"/>
    </row>
    <row r="114" spans="3:19" s="93" customFormat="1" ht="12">
      <c r="C114" s="127"/>
      <c r="D114" s="128"/>
      <c r="E114" s="129"/>
      <c r="J114" s="128"/>
      <c r="K114" s="132"/>
      <c r="S114" s="303"/>
    </row>
    <row r="115" spans="3:19" s="93" customFormat="1" ht="12">
      <c r="C115" s="127"/>
      <c r="D115" s="128"/>
      <c r="E115" s="129"/>
      <c r="J115" s="128"/>
      <c r="K115" s="132"/>
      <c r="S115" s="303"/>
    </row>
    <row r="116" spans="3:19" s="93" customFormat="1" ht="12">
      <c r="C116" s="127"/>
      <c r="D116" s="128"/>
      <c r="E116" s="129"/>
      <c r="J116" s="128"/>
      <c r="K116" s="132"/>
      <c r="S116" s="303"/>
    </row>
    <row r="117" spans="3:19" s="93" customFormat="1" ht="12">
      <c r="C117" s="127"/>
      <c r="D117" s="128"/>
      <c r="E117" s="129"/>
      <c r="J117" s="128"/>
      <c r="K117" s="132"/>
      <c r="S117" s="303"/>
    </row>
    <row r="118" spans="3:19" s="93" customFormat="1" ht="12">
      <c r="C118" s="127"/>
      <c r="D118" s="128"/>
      <c r="E118" s="129"/>
      <c r="J118" s="128"/>
      <c r="K118" s="132"/>
      <c r="S118" s="303"/>
    </row>
    <row r="119" spans="3:19" s="93" customFormat="1" ht="12">
      <c r="C119" s="127"/>
      <c r="D119" s="128"/>
      <c r="E119" s="129"/>
      <c r="J119" s="128"/>
      <c r="K119" s="132"/>
      <c r="S119" s="303"/>
    </row>
    <row r="120" spans="3:19" s="93" customFormat="1" ht="12">
      <c r="C120" s="127"/>
      <c r="D120" s="128"/>
      <c r="E120" s="129"/>
      <c r="J120" s="128"/>
      <c r="K120" s="132"/>
      <c r="S120" s="303"/>
    </row>
    <row r="121" spans="3:19" s="93" customFormat="1" ht="12">
      <c r="C121" s="127"/>
      <c r="D121" s="128"/>
      <c r="E121" s="129"/>
      <c r="J121" s="128"/>
      <c r="K121" s="132"/>
      <c r="S121" s="303"/>
    </row>
    <row r="122" spans="3:19" s="93" customFormat="1" ht="12">
      <c r="C122" s="127"/>
      <c r="D122" s="128"/>
      <c r="E122" s="129"/>
      <c r="J122" s="128"/>
      <c r="K122" s="132"/>
      <c r="S122" s="303"/>
    </row>
    <row r="123" spans="3:19" s="93" customFormat="1" ht="12">
      <c r="C123" s="127"/>
      <c r="D123" s="128"/>
      <c r="E123" s="129"/>
      <c r="J123" s="128"/>
      <c r="K123" s="132"/>
      <c r="S123" s="303"/>
    </row>
    <row r="124" spans="3:19" s="93" customFormat="1" ht="12">
      <c r="C124" s="127"/>
      <c r="D124" s="128"/>
      <c r="E124" s="129"/>
      <c r="J124" s="128"/>
      <c r="K124" s="132"/>
      <c r="S124" s="303"/>
    </row>
    <row r="125" spans="3:19" s="93" customFormat="1" ht="12">
      <c r="C125" s="127"/>
      <c r="D125" s="128"/>
      <c r="E125" s="129"/>
      <c r="J125" s="128"/>
      <c r="K125" s="132"/>
      <c r="S125" s="303"/>
    </row>
    <row r="126" spans="3:19" s="93" customFormat="1" ht="12">
      <c r="C126" s="127"/>
      <c r="D126" s="128"/>
      <c r="E126" s="129"/>
      <c r="J126" s="128"/>
      <c r="K126" s="132"/>
      <c r="S126" s="303"/>
    </row>
    <row r="127" spans="3:19" s="93" customFormat="1" ht="12">
      <c r="C127" s="127"/>
      <c r="D127" s="128"/>
      <c r="E127" s="129"/>
      <c r="J127" s="128"/>
      <c r="K127" s="132"/>
      <c r="S127" s="303"/>
    </row>
    <row r="128" spans="3:19" s="93" customFormat="1" ht="12">
      <c r="C128" s="127"/>
      <c r="D128" s="128"/>
      <c r="E128" s="129"/>
      <c r="J128" s="128"/>
      <c r="K128" s="132"/>
      <c r="S128" s="303"/>
    </row>
    <row r="129" spans="3:19" s="93" customFormat="1" ht="12">
      <c r="C129" s="127"/>
      <c r="D129" s="128"/>
      <c r="E129" s="129"/>
      <c r="J129" s="128"/>
      <c r="K129" s="132"/>
      <c r="S129" s="303"/>
    </row>
    <row r="130" spans="3:19" s="93" customFormat="1" ht="12">
      <c r="C130" s="127"/>
      <c r="D130" s="128"/>
      <c r="E130" s="129"/>
      <c r="J130" s="128"/>
      <c r="K130" s="132"/>
      <c r="S130" s="303"/>
    </row>
    <row r="131" spans="3:19" s="93" customFormat="1" ht="12">
      <c r="C131" s="127"/>
      <c r="D131" s="128"/>
      <c r="E131" s="129"/>
      <c r="J131" s="128"/>
      <c r="K131" s="132"/>
      <c r="S131" s="303"/>
    </row>
    <row r="132" spans="3:19" s="93" customFormat="1" ht="12">
      <c r="C132" s="127"/>
      <c r="D132" s="128"/>
      <c r="E132" s="129"/>
      <c r="J132" s="128"/>
      <c r="K132" s="132"/>
      <c r="S132" s="303"/>
    </row>
    <row r="133" spans="3:19" s="93" customFormat="1" ht="12">
      <c r="C133" s="127"/>
      <c r="D133" s="128"/>
      <c r="E133" s="129"/>
      <c r="J133" s="128"/>
      <c r="K133" s="132"/>
      <c r="S133" s="303"/>
    </row>
    <row r="134" spans="3:19" s="93" customFormat="1" ht="12">
      <c r="C134" s="127"/>
      <c r="D134" s="128"/>
      <c r="E134" s="129"/>
      <c r="J134" s="128"/>
      <c r="K134" s="132"/>
      <c r="S134" s="303"/>
    </row>
    <row r="135" spans="3:19" s="93" customFormat="1" ht="12">
      <c r="C135" s="127"/>
      <c r="D135" s="128"/>
      <c r="E135" s="129"/>
      <c r="J135" s="128"/>
      <c r="K135" s="132"/>
      <c r="S135" s="303"/>
    </row>
    <row r="136" spans="3:19" s="93" customFormat="1" ht="12">
      <c r="C136" s="127"/>
      <c r="D136" s="128"/>
      <c r="E136" s="129"/>
      <c r="J136" s="128"/>
      <c r="K136" s="132"/>
      <c r="S136" s="303"/>
    </row>
    <row r="137" spans="3:19" s="93" customFormat="1" ht="12">
      <c r="C137" s="127"/>
      <c r="D137" s="128"/>
      <c r="E137" s="129"/>
      <c r="J137" s="128"/>
      <c r="K137" s="132"/>
      <c r="S137" s="303"/>
    </row>
    <row r="138" spans="3:19" s="93" customFormat="1" ht="12">
      <c r="C138" s="127"/>
      <c r="D138" s="128"/>
      <c r="E138" s="129"/>
      <c r="J138" s="128"/>
      <c r="K138" s="132"/>
      <c r="S138" s="303"/>
    </row>
    <row r="139" spans="3:19" s="93" customFormat="1" ht="12">
      <c r="C139" s="127"/>
      <c r="D139" s="128"/>
      <c r="E139" s="129"/>
      <c r="J139" s="128"/>
      <c r="K139" s="132"/>
      <c r="S139" s="303"/>
    </row>
    <row r="140" spans="3:19" s="93" customFormat="1" ht="12">
      <c r="C140" s="127"/>
      <c r="D140" s="128"/>
      <c r="E140" s="129"/>
      <c r="J140" s="128"/>
      <c r="K140" s="132"/>
      <c r="S140" s="303"/>
    </row>
    <row r="141" spans="3:19" s="93" customFormat="1" ht="12">
      <c r="C141" s="127"/>
      <c r="D141" s="128"/>
      <c r="E141" s="129"/>
      <c r="J141" s="128"/>
      <c r="K141" s="132"/>
      <c r="S141" s="303"/>
    </row>
    <row r="142" spans="3:19" s="93" customFormat="1" ht="12">
      <c r="C142" s="127"/>
      <c r="D142" s="128"/>
      <c r="E142" s="129"/>
      <c r="J142" s="128"/>
      <c r="K142" s="132"/>
      <c r="S142" s="303"/>
    </row>
    <row r="143" spans="3:19" s="93" customFormat="1" ht="12">
      <c r="C143" s="127"/>
      <c r="D143" s="128"/>
      <c r="E143" s="129"/>
      <c r="J143" s="128"/>
      <c r="K143" s="132"/>
      <c r="S143" s="303"/>
    </row>
  </sheetData>
  <sheetProtection/>
  <mergeCells count="6">
    <mergeCell ref="AF3:AH3"/>
    <mergeCell ref="Q3:S3"/>
    <mergeCell ref="T3:V3"/>
    <mergeCell ref="W3:Y3"/>
    <mergeCell ref="Z3:AB3"/>
    <mergeCell ref="AC3:AE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29"/>
  <sheetViews>
    <sheetView zoomScale="70" zoomScaleNormal="70" zoomScalePageLayoutView="0" workbookViewId="0" topLeftCell="A1">
      <selection activeCell="C28" sqref="C28"/>
    </sheetView>
  </sheetViews>
  <sheetFormatPr defaultColWidth="9.140625" defaultRowHeight="15"/>
  <cols>
    <col min="1" max="1" width="30.28125" style="3" customWidth="1"/>
    <col min="2" max="2" width="21.421875" style="3" customWidth="1"/>
    <col min="3" max="5" width="21.421875" style="13" customWidth="1"/>
    <col min="6" max="7" width="21.421875" style="3" customWidth="1"/>
    <col min="8" max="8" width="45.7109375" style="14" customWidth="1"/>
    <col min="9" max="16384" width="9.140625" style="3" customWidth="1"/>
  </cols>
  <sheetData>
    <row r="1" spans="1:8" s="15" customFormat="1" ht="13.5" customHeight="1">
      <c r="A1" s="21" t="s">
        <v>78</v>
      </c>
      <c r="B1" s="22"/>
      <c r="C1" s="23"/>
      <c r="D1" s="23"/>
      <c r="E1" s="23"/>
      <c r="F1" s="22"/>
      <c r="G1" s="22"/>
      <c r="H1" s="24"/>
    </row>
    <row r="2" spans="1:8" s="15" customFormat="1" ht="19.5" customHeight="1">
      <c r="A2" s="1" t="s">
        <v>314</v>
      </c>
      <c r="B2" s="1" t="s">
        <v>1</v>
      </c>
      <c r="C2" s="1" t="s">
        <v>315</v>
      </c>
      <c r="D2" s="1" t="s">
        <v>2</v>
      </c>
      <c r="E2" s="1" t="s">
        <v>316</v>
      </c>
      <c r="F2" s="314" t="s">
        <v>3</v>
      </c>
      <c r="G2" s="314"/>
      <c r="H2" s="2" t="s">
        <v>4</v>
      </c>
    </row>
    <row r="3" spans="1:8" s="5" customFormat="1" ht="84" customHeight="1">
      <c r="A3" s="25" t="s">
        <v>79</v>
      </c>
      <c r="B3" s="26" t="s">
        <v>80</v>
      </c>
      <c r="C3" s="27">
        <v>258</v>
      </c>
      <c r="D3" s="27">
        <v>560</v>
      </c>
      <c r="E3" s="28">
        <v>0.11</v>
      </c>
      <c r="F3" s="29">
        <v>210000</v>
      </c>
      <c r="G3" s="29">
        <v>875000</v>
      </c>
      <c r="H3" s="30" t="s">
        <v>317</v>
      </c>
    </row>
    <row r="4" spans="1:8" ht="38.25">
      <c r="A4" s="25" t="s">
        <v>81</v>
      </c>
      <c r="B4" s="31" t="s">
        <v>82</v>
      </c>
      <c r="C4" s="27">
        <v>200</v>
      </c>
      <c r="D4" s="27">
        <v>635</v>
      </c>
      <c r="E4" s="28">
        <v>0.72</v>
      </c>
      <c r="F4" s="29">
        <v>170000</v>
      </c>
      <c r="G4" s="29">
        <v>638000</v>
      </c>
      <c r="H4" s="30" t="s">
        <v>83</v>
      </c>
    </row>
    <row r="5" spans="1:8" s="5" customFormat="1" ht="81.75" customHeight="1">
      <c r="A5" s="25" t="s">
        <v>86</v>
      </c>
      <c r="B5" s="26" t="s">
        <v>87</v>
      </c>
      <c r="C5" s="27">
        <v>178</v>
      </c>
      <c r="D5" s="27">
        <v>607</v>
      </c>
      <c r="E5" s="28">
        <v>0.11</v>
      </c>
      <c r="F5" s="29">
        <v>198000</v>
      </c>
      <c r="G5" s="29">
        <v>600000</v>
      </c>
      <c r="H5" s="30" t="s">
        <v>88</v>
      </c>
    </row>
    <row r="6" spans="1:8" ht="102.75" customHeight="1">
      <c r="A6" s="25" t="s">
        <v>89</v>
      </c>
      <c r="B6" s="31" t="s">
        <v>90</v>
      </c>
      <c r="C6" s="27">
        <v>163</v>
      </c>
      <c r="D6" s="27">
        <v>477</v>
      </c>
      <c r="E6" s="28">
        <v>0.38</v>
      </c>
      <c r="F6" s="29">
        <v>230000</v>
      </c>
      <c r="G6" s="29">
        <v>500000</v>
      </c>
      <c r="H6" s="30" t="s">
        <v>91</v>
      </c>
    </row>
    <row r="7" spans="1:8" s="5" customFormat="1" ht="38.25">
      <c r="A7" s="25" t="s">
        <v>92</v>
      </c>
      <c r="B7" s="26" t="s">
        <v>93</v>
      </c>
      <c r="C7" s="27">
        <v>153</v>
      </c>
      <c r="D7" s="27">
        <v>322</v>
      </c>
      <c r="E7" s="28">
        <v>0.34</v>
      </c>
      <c r="F7" s="29">
        <v>250000</v>
      </c>
      <c r="G7" s="29">
        <v>1500000</v>
      </c>
      <c r="H7" s="30" t="s">
        <v>94</v>
      </c>
    </row>
    <row r="8" spans="1:8" s="5" customFormat="1" ht="51">
      <c r="A8" s="25" t="s">
        <v>107</v>
      </c>
      <c r="B8" s="26" t="s">
        <v>108</v>
      </c>
      <c r="C8" s="27">
        <v>137</v>
      </c>
      <c r="D8" s="27">
        <v>560</v>
      </c>
      <c r="E8" s="28">
        <v>0</v>
      </c>
      <c r="F8" s="29">
        <v>160000</v>
      </c>
      <c r="G8" s="29">
        <v>320000</v>
      </c>
      <c r="H8" s="30" t="s">
        <v>318</v>
      </c>
    </row>
    <row r="9" spans="1:8" ht="84" customHeight="1">
      <c r="A9" s="25" t="s">
        <v>319</v>
      </c>
      <c r="B9" s="26" t="s">
        <v>84</v>
      </c>
      <c r="C9" s="27">
        <v>99</v>
      </c>
      <c r="D9" s="27">
        <v>501</v>
      </c>
      <c r="E9" s="28">
        <v>0.07</v>
      </c>
      <c r="F9" s="29">
        <v>130000</v>
      </c>
      <c r="G9" s="29">
        <v>280000</v>
      </c>
      <c r="H9" s="30" t="s">
        <v>85</v>
      </c>
    </row>
    <row r="10" spans="1:8" ht="67.5" customHeight="1">
      <c r="A10" s="25" t="s">
        <v>95</v>
      </c>
      <c r="B10" s="31" t="s">
        <v>96</v>
      </c>
      <c r="C10" s="27">
        <v>69</v>
      </c>
      <c r="D10" s="27">
        <v>806</v>
      </c>
      <c r="E10" s="28">
        <v>0.17</v>
      </c>
      <c r="F10" s="29">
        <v>180000</v>
      </c>
      <c r="G10" s="29">
        <v>480000</v>
      </c>
      <c r="H10" s="30" t="s">
        <v>97</v>
      </c>
    </row>
    <row r="11" spans="1:8" s="5" customFormat="1" ht="42" customHeight="1">
      <c r="A11" s="25" t="s">
        <v>98</v>
      </c>
      <c r="B11" s="26" t="s">
        <v>99</v>
      </c>
      <c r="C11" s="27">
        <v>63</v>
      </c>
      <c r="D11" s="27">
        <v>78</v>
      </c>
      <c r="E11" s="28">
        <v>0.6</v>
      </c>
      <c r="F11" s="29">
        <v>655000</v>
      </c>
      <c r="G11" s="29">
        <v>1070000</v>
      </c>
      <c r="H11" s="30" t="s">
        <v>100</v>
      </c>
    </row>
    <row r="12" spans="1:8" ht="81" customHeight="1">
      <c r="A12" s="25" t="s">
        <v>101</v>
      </c>
      <c r="B12" s="31" t="s">
        <v>102</v>
      </c>
      <c r="C12" s="27">
        <v>44</v>
      </c>
      <c r="D12" s="27">
        <v>93</v>
      </c>
      <c r="E12" s="28">
        <v>0.82</v>
      </c>
      <c r="F12" s="29">
        <v>255000</v>
      </c>
      <c r="G12" s="29">
        <v>475000</v>
      </c>
      <c r="H12" s="30" t="s">
        <v>103</v>
      </c>
    </row>
    <row r="13" spans="1:8" s="5" customFormat="1" ht="38.25">
      <c r="A13" s="25" t="s">
        <v>104</v>
      </c>
      <c r="B13" s="26" t="s">
        <v>105</v>
      </c>
      <c r="C13" s="27">
        <v>29</v>
      </c>
      <c r="D13" s="27">
        <v>212</v>
      </c>
      <c r="E13" s="28">
        <v>0.14</v>
      </c>
      <c r="F13" s="29">
        <v>120000</v>
      </c>
      <c r="G13" s="29">
        <v>475000</v>
      </c>
      <c r="H13" s="30" t="s">
        <v>106</v>
      </c>
    </row>
    <row r="14" spans="1:8" s="39" customFormat="1" ht="13.5" thickBot="1">
      <c r="A14" s="32"/>
      <c r="B14" s="33"/>
      <c r="C14" s="34"/>
      <c r="D14" s="35"/>
      <c r="E14" s="36"/>
      <c r="F14" s="37"/>
      <c r="G14" s="37"/>
      <c r="H14" s="38"/>
    </row>
    <row r="15" spans="1:8" s="7" customFormat="1" ht="12.75" customHeight="1">
      <c r="A15" s="40" t="s">
        <v>109</v>
      </c>
      <c r="B15" s="40"/>
      <c r="C15" s="41"/>
      <c r="D15" s="41"/>
      <c r="E15" s="41"/>
      <c r="F15" s="40"/>
      <c r="G15" s="40"/>
      <c r="H15" s="42"/>
    </row>
    <row r="16" spans="1:8" s="7" customFormat="1" ht="15" customHeight="1">
      <c r="A16" s="6" t="s">
        <v>110</v>
      </c>
      <c r="C16" s="8"/>
      <c r="D16" s="8"/>
      <c r="E16" s="8"/>
      <c r="H16" s="9"/>
    </row>
    <row r="17" spans="1:8" s="7" customFormat="1" ht="15" customHeight="1">
      <c r="A17" s="6"/>
      <c r="C17" s="8"/>
      <c r="D17" s="8"/>
      <c r="E17" s="8"/>
      <c r="H17" s="9"/>
    </row>
    <row r="18" spans="1:8" s="7" customFormat="1" ht="15" customHeight="1">
      <c r="A18" s="6"/>
      <c r="C18" s="8"/>
      <c r="D18" s="8"/>
      <c r="E18" s="8"/>
      <c r="H18" s="9"/>
    </row>
    <row r="19" spans="1:8" s="15" customFormat="1" ht="13.5" customHeight="1">
      <c r="A19" s="21" t="s">
        <v>111</v>
      </c>
      <c r="B19" s="22"/>
      <c r="C19" s="23"/>
      <c r="D19" s="23"/>
      <c r="E19" s="23"/>
      <c r="F19" s="22"/>
      <c r="G19" s="22"/>
      <c r="H19" s="24"/>
    </row>
    <row r="20" spans="1:8" s="15" customFormat="1" ht="19.5" customHeight="1">
      <c r="A20" s="1" t="s">
        <v>314</v>
      </c>
      <c r="B20" s="1" t="s">
        <v>1</v>
      </c>
      <c r="C20" s="1" t="s">
        <v>315</v>
      </c>
      <c r="D20" s="1" t="s">
        <v>2</v>
      </c>
      <c r="E20" s="1" t="s">
        <v>316</v>
      </c>
      <c r="F20" s="314" t="s">
        <v>3</v>
      </c>
      <c r="G20" s="314"/>
      <c r="H20" s="2" t="s">
        <v>4</v>
      </c>
    </row>
    <row r="21" spans="1:8" s="5" customFormat="1" ht="25.5">
      <c r="A21" s="25" t="s">
        <v>112</v>
      </c>
      <c r="B21" s="26" t="s">
        <v>113</v>
      </c>
      <c r="C21" s="27">
        <v>695</v>
      </c>
      <c r="D21" s="27">
        <v>1789</v>
      </c>
      <c r="E21" s="28" t="s">
        <v>59</v>
      </c>
      <c r="F21" s="29">
        <v>150000</v>
      </c>
      <c r="G21" s="29">
        <v>270000</v>
      </c>
      <c r="H21" s="30" t="s">
        <v>320</v>
      </c>
    </row>
    <row r="22" spans="1:8" s="5" customFormat="1" ht="25.5">
      <c r="A22" s="25" t="s">
        <v>114</v>
      </c>
      <c r="B22" s="26" t="s">
        <v>115</v>
      </c>
      <c r="C22" s="27">
        <v>647</v>
      </c>
      <c r="D22" s="27">
        <v>4049</v>
      </c>
      <c r="E22" s="28" t="s">
        <v>59</v>
      </c>
      <c r="F22" s="29">
        <v>125000</v>
      </c>
      <c r="G22" s="29">
        <v>210000</v>
      </c>
      <c r="H22" s="30" t="s">
        <v>320</v>
      </c>
    </row>
    <row r="23" spans="1:8" s="5" customFormat="1" ht="63.75">
      <c r="A23" s="25" t="s">
        <v>116</v>
      </c>
      <c r="B23" s="26" t="s">
        <v>80</v>
      </c>
      <c r="C23" s="27">
        <v>438</v>
      </c>
      <c r="D23" s="27">
        <v>1151</v>
      </c>
      <c r="E23" s="28" t="s">
        <v>59</v>
      </c>
      <c r="F23" s="29">
        <v>260000</v>
      </c>
      <c r="G23" s="29">
        <v>800000</v>
      </c>
      <c r="H23" s="30" t="s">
        <v>317</v>
      </c>
    </row>
    <row r="24" spans="1:8" s="5" customFormat="1" ht="38.25">
      <c r="A24" s="25" t="s">
        <v>117</v>
      </c>
      <c r="B24" s="26" t="s">
        <v>102</v>
      </c>
      <c r="C24" s="27">
        <v>176</v>
      </c>
      <c r="D24" s="27">
        <v>631</v>
      </c>
      <c r="E24" s="28" t="s">
        <v>59</v>
      </c>
      <c r="F24" s="29">
        <v>200000</v>
      </c>
      <c r="G24" s="29">
        <v>400000</v>
      </c>
      <c r="H24" s="30" t="s">
        <v>118</v>
      </c>
    </row>
    <row r="25" spans="1:8" s="5" customFormat="1" ht="25.5">
      <c r="A25" s="25" t="s">
        <v>119</v>
      </c>
      <c r="B25" s="26" t="s">
        <v>120</v>
      </c>
      <c r="C25" s="27">
        <v>113</v>
      </c>
      <c r="D25" s="27">
        <v>514</v>
      </c>
      <c r="E25" s="28" t="s">
        <v>59</v>
      </c>
      <c r="F25" s="29">
        <v>180000</v>
      </c>
      <c r="G25" s="29">
        <v>360000</v>
      </c>
      <c r="H25" s="30" t="s">
        <v>121</v>
      </c>
    </row>
    <row r="26" spans="1:8" s="5" customFormat="1" ht="25.5">
      <c r="A26" s="25" t="s">
        <v>122</v>
      </c>
      <c r="B26" s="26" t="s">
        <v>123</v>
      </c>
      <c r="C26" s="27">
        <v>21</v>
      </c>
      <c r="D26" s="27">
        <v>41</v>
      </c>
      <c r="E26" s="28">
        <v>0.024390243902439025</v>
      </c>
      <c r="F26" s="29">
        <v>330000</v>
      </c>
      <c r="G26" s="29">
        <v>650000</v>
      </c>
      <c r="H26" s="30" t="s">
        <v>121</v>
      </c>
    </row>
    <row r="27" spans="1:8" s="39" customFormat="1" ht="12.75">
      <c r="A27" s="32"/>
      <c r="B27" s="33"/>
      <c r="C27" s="34"/>
      <c r="D27" s="35"/>
      <c r="E27" s="36"/>
      <c r="F27" s="37"/>
      <c r="G27" s="37"/>
      <c r="H27" s="38"/>
    </row>
    <row r="28" spans="1:8" s="4" customFormat="1" ht="12" customHeight="1">
      <c r="A28" s="6" t="s">
        <v>124</v>
      </c>
      <c r="B28" s="10"/>
      <c r="C28" s="11"/>
      <c r="D28" s="11"/>
      <c r="E28" s="11"/>
      <c r="F28" s="10"/>
      <c r="G28" s="10"/>
      <c r="H28" s="12"/>
    </row>
    <row r="29" ht="12.75">
      <c r="A29" s="3" t="s">
        <v>125</v>
      </c>
    </row>
  </sheetData>
  <sheetProtection/>
  <mergeCells count="2">
    <mergeCell ref="F2:G2"/>
    <mergeCell ref="F20:G20"/>
  </mergeCells>
  <conditionalFormatting sqref="F3:F14 F21:F27">
    <cfRule type="expression" priority="1" dxfId="22" stopIfTrue="1">
      <formula>NOT(OR($AB3,ISBLANK($AB3)))</formula>
    </cfRule>
  </conditionalFormatting>
  <conditionalFormatting sqref="G3:G14 G21:G27">
    <cfRule type="expression" priority="2" dxfId="23" stopIfTrue="1">
      <formula>NOT(OR($AB3,ISBLANK($AB3)))</formula>
    </cfRule>
  </conditionalFormatting>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H41"/>
  <sheetViews>
    <sheetView zoomScale="70" zoomScaleNormal="70" zoomScalePageLayoutView="0" workbookViewId="0" topLeftCell="A29">
      <selection activeCell="C38" sqref="C38"/>
    </sheetView>
  </sheetViews>
  <sheetFormatPr defaultColWidth="9.140625" defaultRowHeight="15"/>
  <cols>
    <col min="1" max="1" width="40.00390625" style="3" customWidth="1"/>
    <col min="2" max="2" width="17.8515625" style="3" customWidth="1"/>
    <col min="3" max="3" width="29.140625" style="3" bestFit="1" customWidth="1"/>
    <col min="4" max="4" width="12.57421875" style="3" bestFit="1" customWidth="1"/>
    <col min="5" max="7" width="17.8515625" style="3" customWidth="1"/>
    <col min="8" max="8" width="43.140625" style="14" customWidth="1"/>
    <col min="9" max="16384" width="9.140625" style="3" customWidth="1"/>
  </cols>
  <sheetData>
    <row r="1" spans="1:8" s="15" customFormat="1" ht="13.5" customHeight="1">
      <c r="A1" s="21" t="s">
        <v>5</v>
      </c>
      <c r="B1" s="22"/>
      <c r="C1" s="22"/>
      <c r="D1" s="22"/>
      <c r="E1" s="22"/>
      <c r="F1" s="22"/>
      <c r="G1" s="22"/>
      <c r="H1" s="24"/>
    </row>
    <row r="2" spans="1:8" s="15" customFormat="1" ht="19.5" customHeight="1">
      <c r="A2" s="1" t="s">
        <v>314</v>
      </c>
      <c r="B2" s="1" t="s">
        <v>1</v>
      </c>
      <c r="C2" s="1" t="s">
        <v>315</v>
      </c>
      <c r="D2" s="1" t="s">
        <v>2</v>
      </c>
      <c r="E2" s="1" t="s">
        <v>316</v>
      </c>
      <c r="F2" s="1" t="s">
        <v>3</v>
      </c>
      <c r="G2" s="1"/>
      <c r="H2" s="2" t="s">
        <v>4</v>
      </c>
    </row>
    <row r="3" spans="1:8" s="5" customFormat="1" ht="107.25" customHeight="1">
      <c r="A3" s="25" t="s">
        <v>6</v>
      </c>
      <c r="B3" s="26" t="s">
        <v>7</v>
      </c>
      <c r="C3" s="27">
        <v>1417</v>
      </c>
      <c r="D3" s="43">
        <v>4200</v>
      </c>
      <c r="E3" s="28">
        <v>0.02</v>
      </c>
      <c r="F3" s="29">
        <v>125000</v>
      </c>
      <c r="G3" s="29">
        <v>220000</v>
      </c>
      <c r="H3" s="30" t="s">
        <v>8</v>
      </c>
    </row>
    <row r="4" spans="1:8" ht="102.75" customHeight="1">
      <c r="A4" s="25" t="s">
        <v>9</v>
      </c>
      <c r="B4" s="31" t="s">
        <v>10</v>
      </c>
      <c r="C4" s="27">
        <v>1350</v>
      </c>
      <c r="D4" s="43">
        <v>4580</v>
      </c>
      <c r="E4" s="28">
        <v>0.41</v>
      </c>
      <c r="F4" s="29">
        <v>165000</v>
      </c>
      <c r="G4" s="29">
        <v>480000</v>
      </c>
      <c r="H4" s="30" t="s">
        <v>11</v>
      </c>
    </row>
    <row r="5" spans="1:8" ht="62.25" customHeight="1">
      <c r="A5" s="25" t="s">
        <v>12</v>
      </c>
      <c r="B5" s="26" t="s">
        <v>13</v>
      </c>
      <c r="C5" s="27">
        <v>650</v>
      </c>
      <c r="D5" s="43">
        <v>5000</v>
      </c>
      <c r="E5" s="28">
        <v>0.91</v>
      </c>
      <c r="F5" s="29">
        <v>175000</v>
      </c>
      <c r="G5" s="29">
        <v>350000</v>
      </c>
      <c r="H5" s="30" t="s">
        <v>14</v>
      </c>
    </row>
    <row r="6" spans="1:8" ht="102" customHeight="1">
      <c r="A6" s="25" t="s">
        <v>15</v>
      </c>
      <c r="B6" s="26" t="s">
        <v>16</v>
      </c>
      <c r="C6" s="27">
        <v>465</v>
      </c>
      <c r="D6" s="43">
        <v>1338</v>
      </c>
      <c r="E6" s="28">
        <v>0.04</v>
      </c>
      <c r="F6" s="29">
        <v>190000</v>
      </c>
      <c r="G6" s="29">
        <v>295000</v>
      </c>
      <c r="H6" s="30" t="s">
        <v>17</v>
      </c>
    </row>
    <row r="7" spans="1:8" ht="105" customHeight="1">
      <c r="A7" s="25" t="s">
        <v>18</v>
      </c>
      <c r="B7" s="26" t="s">
        <v>19</v>
      </c>
      <c r="C7" s="27">
        <v>258</v>
      </c>
      <c r="D7" s="43">
        <v>864</v>
      </c>
      <c r="E7" s="28">
        <v>0.69</v>
      </c>
      <c r="F7" s="29">
        <v>275000</v>
      </c>
      <c r="G7" s="29">
        <v>480000</v>
      </c>
      <c r="H7" s="30" t="s">
        <v>20</v>
      </c>
    </row>
    <row r="8" spans="1:8" ht="105" customHeight="1">
      <c r="A8" s="25" t="s">
        <v>21</v>
      </c>
      <c r="B8" s="31" t="s">
        <v>22</v>
      </c>
      <c r="C8" s="27">
        <v>247</v>
      </c>
      <c r="D8" s="43">
        <v>910</v>
      </c>
      <c r="E8" s="28">
        <v>0.34</v>
      </c>
      <c r="F8" s="29">
        <v>190000</v>
      </c>
      <c r="G8" s="29">
        <v>250000</v>
      </c>
      <c r="H8" s="30" t="s">
        <v>23</v>
      </c>
    </row>
    <row r="9" spans="1:8" ht="83.25" customHeight="1">
      <c r="A9" s="25" t="s">
        <v>321</v>
      </c>
      <c r="B9" s="26" t="s">
        <v>24</v>
      </c>
      <c r="C9" s="27">
        <v>228</v>
      </c>
      <c r="D9" s="43">
        <v>717</v>
      </c>
      <c r="E9" s="28">
        <v>0.17</v>
      </c>
      <c r="F9" s="29">
        <v>210000</v>
      </c>
      <c r="G9" s="29">
        <v>270000</v>
      </c>
      <c r="H9" s="30" t="s">
        <v>25</v>
      </c>
    </row>
    <row r="10" spans="1:8" ht="122.25" customHeight="1">
      <c r="A10" s="25" t="s">
        <v>26</v>
      </c>
      <c r="B10" s="31" t="s">
        <v>27</v>
      </c>
      <c r="C10" s="27">
        <v>210</v>
      </c>
      <c r="D10" s="43">
        <v>831</v>
      </c>
      <c r="E10" s="28">
        <v>0.41</v>
      </c>
      <c r="F10" s="29">
        <v>195000</v>
      </c>
      <c r="G10" s="29">
        <v>270000</v>
      </c>
      <c r="H10" s="30" t="s">
        <v>28</v>
      </c>
    </row>
    <row r="11" spans="1:8" ht="93" customHeight="1">
      <c r="A11" s="25" t="s">
        <v>29</v>
      </c>
      <c r="B11" s="26" t="s">
        <v>30</v>
      </c>
      <c r="C11" s="27">
        <v>210</v>
      </c>
      <c r="D11" s="43">
        <v>1070</v>
      </c>
      <c r="E11" s="28">
        <v>0.87</v>
      </c>
      <c r="F11" s="29">
        <v>190000</v>
      </c>
      <c r="G11" s="29">
        <v>285000</v>
      </c>
      <c r="H11" s="30" t="s">
        <v>31</v>
      </c>
    </row>
    <row r="12" spans="1:8" ht="124.5" customHeight="1">
      <c r="A12" s="25" t="s">
        <v>32</v>
      </c>
      <c r="B12" s="31" t="s">
        <v>33</v>
      </c>
      <c r="C12" s="27">
        <v>157</v>
      </c>
      <c r="D12" s="43">
        <v>650</v>
      </c>
      <c r="E12" s="28">
        <v>0.61</v>
      </c>
      <c r="F12" s="29">
        <v>200000</v>
      </c>
      <c r="G12" s="29">
        <v>285000</v>
      </c>
      <c r="H12" s="30" t="s">
        <v>34</v>
      </c>
    </row>
    <row r="13" spans="1:8" ht="72" customHeight="1">
      <c r="A13" s="25" t="s">
        <v>35</v>
      </c>
      <c r="B13" s="26" t="s">
        <v>16</v>
      </c>
      <c r="C13" s="27">
        <v>162</v>
      </c>
      <c r="D13" s="43">
        <v>31</v>
      </c>
      <c r="E13" s="28">
        <v>0.77</v>
      </c>
      <c r="F13" s="29" t="s">
        <v>59</v>
      </c>
      <c r="G13" s="29" t="s">
        <v>59</v>
      </c>
      <c r="H13" s="30" t="s">
        <v>322</v>
      </c>
    </row>
    <row r="14" spans="1:8" ht="111.75" customHeight="1">
      <c r="A14" s="25" t="s">
        <v>36</v>
      </c>
      <c r="B14" s="26" t="s">
        <v>16</v>
      </c>
      <c r="C14" s="27">
        <v>128</v>
      </c>
      <c r="D14" s="43">
        <v>313</v>
      </c>
      <c r="E14" s="28">
        <v>0.97</v>
      </c>
      <c r="F14" s="29">
        <v>330000</v>
      </c>
      <c r="G14" s="29">
        <v>780000</v>
      </c>
      <c r="H14" s="30" t="s">
        <v>323</v>
      </c>
    </row>
    <row r="15" spans="1:8" ht="104.25" customHeight="1">
      <c r="A15" s="25" t="s">
        <v>37</v>
      </c>
      <c r="B15" s="26" t="s">
        <v>38</v>
      </c>
      <c r="C15" s="27">
        <v>122</v>
      </c>
      <c r="D15" s="43">
        <v>579</v>
      </c>
      <c r="E15" s="28">
        <v>0.89</v>
      </c>
      <c r="F15" s="29">
        <v>195000</v>
      </c>
      <c r="G15" s="29">
        <v>320000</v>
      </c>
      <c r="H15" s="30" t="s">
        <v>39</v>
      </c>
    </row>
    <row r="16" spans="1:8" ht="72" customHeight="1">
      <c r="A16" s="25" t="s">
        <v>40</v>
      </c>
      <c r="B16" s="26" t="s">
        <v>41</v>
      </c>
      <c r="C16" s="27">
        <v>101</v>
      </c>
      <c r="D16" s="43">
        <v>224</v>
      </c>
      <c r="E16" s="28">
        <v>0.07</v>
      </c>
      <c r="F16" s="29">
        <v>295000</v>
      </c>
      <c r="G16" s="29">
        <v>430000</v>
      </c>
      <c r="H16" s="30" t="s">
        <v>42</v>
      </c>
    </row>
    <row r="17" spans="1:8" ht="95.25" customHeight="1">
      <c r="A17" s="25" t="s">
        <v>324</v>
      </c>
      <c r="B17" s="26" t="s">
        <v>43</v>
      </c>
      <c r="C17" s="27">
        <v>98</v>
      </c>
      <c r="D17" s="43">
        <v>197</v>
      </c>
      <c r="E17" s="28">
        <v>0.79</v>
      </c>
      <c r="F17" s="29">
        <v>295000</v>
      </c>
      <c r="G17" s="29">
        <v>665000</v>
      </c>
      <c r="H17" s="30" t="s">
        <v>325</v>
      </c>
    </row>
    <row r="18" spans="1:8" ht="97.5" customHeight="1">
      <c r="A18" s="25" t="s">
        <v>44</v>
      </c>
      <c r="B18" s="26" t="s">
        <v>16</v>
      </c>
      <c r="C18" s="27">
        <v>78</v>
      </c>
      <c r="D18" s="43">
        <v>315</v>
      </c>
      <c r="E18" s="28">
        <v>0.96</v>
      </c>
      <c r="F18" s="29">
        <v>270000</v>
      </c>
      <c r="G18" s="29">
        <v>290000</v>
      </c>
      <c r="H18" s="30" t="s">
        <v>45</v>
      </c>
    </row>
    <row r="19" spans="1:8" ht="95.25" customHeight="1">
      <c r="A19" s="25" t="s">
        <v>46</v>
      </c>
      <c r="B19" s="26" t="s">
        <v>16</v>
      </c>
      <c r="C19" s="27">
        <v>59</v>
      </c>
      <c r="D19" s="43">
        <v>137</v>
      </c>
      <c r="E19" s="28">
        <v>0.99</v>
      </c>
      <c r="F19" s="29" t="s">
        <v>59</v>
      </c>
      <c r="G19" s="29" t="s">
        <v>59</v>
      </c>
      <c r="H19" s="30" t="s">
        <v>326</v>
      </c>
    </row>
    <row r="20" spans="1:8" s="5" customFormat="1" ht="59.25" customHeight="1">
      <c r="A20" s="25" t="s">
        <v>47</v>
      </c>
      <c r="B20" s="26" t="s">
        <v>48</v>
      </c>
      <c r="C20" s="27">
        <v>59</v>
      </c>
      <c r="D20" s="43">
        <v>304</v>
      </c>
      <c r="E20" s="28">
        <v>0.31</v>
      </c>
      <c r="F20" s="29">
        <v>180000</v>
      </c>
      <c r="G20" s="29">
        <v>210000</v>
      </c>
      <c r="H20" s="30" t="s">
        <v>49</v>
      </c>
    </row>
    <row r="21" spans="1:8" s="5" customFormat="1" ht="59.25" customHeight="1">
      <c r="A21" s="25" t="s">
        <v>327</v>
      </c>
      <c r="B21" s="26" t="s">
        <v>50</v>
      </c>
      <c r="C21" s="27">
        <v>47</v>
      </c>
      <c r="D21" s="43">
        <v>158</v>
      </c>
      <c r="E21" s="28">
        <v>0</v>
      </c>
      <c r="F21" s="29">
        <v>190000</v>
      </c>
      <c r="G21" s="29">
        <v>205000</v>
      </c>
      <c r="H21" s="30" t="s">
        <v>328</v>
      </c>
    </row>
    <row r="22" spans="1:8" ht="110.25" customHeight="1">
      <c r="A22" s="25" t="s">
        <v>51</v>
      </c>
      <c r="B22" s="26" t="s">
        <v>52</v>
      </c>
      <c r="C22" s="27">
        <v>37</v>
      </c>
      <c r="D22" s="43">
        <v>205</v>
      </c>
      <c r="E22" s="28">
        <v>0.62</v>
      </c>
      <c r="F22" s="29">
        <v>165000</v>
      </c>
      <c r="G22" s="29">
        <v>225000</v>
      </c>
      <c r="H22" s="30" t="s">
        <v>53</v>
      </c>
    </row>
    <row r="23" spans="1:8" s="5" customFormat="1" ht="109.5" customHeight="1">
      <c r="A23" s="25" t="s">
        <v>329</v>
      </c>
      <c r="B23" s="26" t="s">
        <v>54</v>
      </c>
      <c r="C23" s="27">
        <v>36</v>
      </c>
      <c r="D23" s="43">
        <v>158</v>
      </c>
      <c r="E23" s="28">
        <v>0.03</v>
      </c>
      <c r="F23" s="29">
        <v>150000</v>
      </c>
      <c r="G23" s="29">
        <v>290000</v>
      </c>
      <c r="H23" s="30" t="s">
        <v>55</v>
      </c>
    </row>
    <row r="24" spans="1:8" s="39" customFormat="1" ht="12.75">
      <c r="A24" s="32"/>
      <c r="B24" s="33"/>
      <c r="C24" s="44"/>
      <c r="D24" s="45"/>
      <c r="E24" s="36"/>
      <c r="F24" s="37"/>
      <c r="G24" s="37"/>
      <c r="H24" s="38"/>
    </row>
    <row r="25" spans="1:8" ht="15.75" customHeight="1">
      <c r="A25" s="6"/>
      <c r="B25" s="7"/>
      <c r="C25" s="8"/>
      <c r="D25" s="8"/>
      <c r="E25" s="8"/>
      <c r="F25" s="7"/>
      <c r="G25" s="7"/>
      <c r="H25" s="9"/>
    </row>
    <row r="26" spans="1:8" s="15" customFormat="1" ht="13.5" customHeight="1">
      <c r="A26" s="21" t="s">
        <v>56</v>
      </c>
      <c r="B26" s="22"/>
      <c r="C26" s="23"/>
      <c r="D26" s="23"/>
      <c r="E26" s="23"/>
      <c r="F26" s="22"/>
      <c r="G26" s="22"/>
      <c r="H26" s="24"/>
    </row>
    <row r="27" spans="1:8" s="15" customFormat="1" ht="19.5" customHeight="1">
      <c r="A27" s="1" t="s">
        <v>314</v>
      </c>
      <c r="B27" s="1" t="s">
        <v>1</v>
      </c>
      <c r="C27" s="1" t="s">
        <v>315</v>
      </c>
      <c r="D27" s="1" t="s">
        <v>2</v>
      </c>
      <c r="E27" s="1" t="s">
        <v>316</v>
      </c>
      <c r="F27" s="1" t="s">
        <v>3</v>
      </c>
      <c r="G27" s="1"/>
      <c r="H27" s="2" t="s">
        <v>4</v>
      </c>
    </row>
    <row r="28" spans="1:8" ht="109.5" customHeight="1">
      <c r="A28" s="25" t="s">
        <v>57</v>
      </c>
      <c r="B28" s="26" t="s">
        <v>58</v>
      </c>
      <c r="C28" s="27">
        <v>5000</v>
      </c>
      <c r="D28" s="43">
        <v>20000</v>
      </c>
      <c r="E28" s="28" t="s">
        <v>59</v>
      </c>
      <c r="F28" s="29" t="s">
        <v>59</v>
      </c>
      <c r="G28" s="29" t="s">
        <v>59</v>
      </c>
      <c r="H28" s="30" t="s">
        <v>330</v>
      </c>
    </row>
    <row r="29" spans="1:8" ht="99" customHeight="1">
      <c r="A29" s="25" t="s">
        <v>60</v>
      </c>
      <c r="B29" s="26" t="s">
        <v>16</v>
      </c>
      <c r="C29" s="27">
        <v>401</v>
      </c>
      <c r="D29" s="43">
        <v>703</v>
      </c>
      <c r="E29" s="28" t="s">
        <v>59</v>
      </c>
      <c r="F29" s="29">
        <v>250000</v>
      </c>
      <c r="G29" s="29">
        <v>540000</v>
      </c>
      <c r="H29" s="30" t="s">
        <v>331</v>
      </c>
    </row>
    <row r="30" spans="1:8" ht="98.25" customHeight="1">
      <c r="A30" s="25" t="s">
        <v>61</v>
      </c>
      <c r="B30" s="26" t="s">
        <v>62</v>
      </c>
      <c r="C30" s="27">
        <v>440</v>
      </c>
      <c r="D30" s="43">
        <v>1282</v>
      </c>
      <c r="E30" s="28" t="s">
        <v>59</v>
      </c>
      <c r="F30" s="29">
        <v>290000</v>
      </c>
      <c r="G30" s="29">
        <v>300000</v>
      </c>
      <c r="H30" s="30" t="s">
        <v>332</v>
      </c>
    </row>
    <row r="31" spans="1:8" s="5" customFormat="1" ht="84" customHeight="1">
      <c r="A31" s="25" t="s">
        <v>63</v>
      </c>
      <c r="B31" s="26" t="s">
        <v>16</v>
      </c>
      <c r="C31" s="27">
        <v>312</v>
      </c>
      <c r="D31" s="43">
        <v>905</v>
      </c>
      <c r="E31" s="28" t="s">
        <v>59</v>
      </c>
      <c r="F31" s="29">
        <v>240000</v>
      </c>
      <c r="G31" s="29">
        <v>260000</v>
      </c>
      <c r="H31" s="30" t="s">
        <v>64</v>
      </c>
    </row>
    <row r="32" spans="1:8" s="5" customFormat="1" ht="101.25" customHeight="1">
      <c r="A32" s="25" t="s">
        <v>65</v>
      </c>
      <c r="B32" s="26" t="s">
        <v>16</v>
      </c>
      <c r="C32" s="27">
        <v>221</v>
      </c>
      <c r="D32" s="43">
        <v>349</v>
      </c>
      <c r="E32" s="28" t="s">
        <v>59</v>
      </c>
      <c r="F32" s="29" t="s">
        <v>59</v>
      </c>
      <c r="G32" s="29" t="s">
        <v>59</v>
      </c>
      <c r="H32" s="30" t="s">
        <v>331</v>
      </c>
    </row>
    <row r="33" spans="1:8" s="5" customFormat="1" ht="95.25" customHeight="1">
      <c r="A33" s="25" t="s">
        <v>66</v>
      </c>
      <c r="B33" s="26" t="s">
        <v>67</v>
      </c>
      <c r="C33" s="27">
        <v>283</v>
      </c>
      <c r="D33" s="43">
        <v>958</v>
      </c>
      <c r="E33" s="28" t="s">
        <v>59</v>
      </c>
      <c r="F33" s="29">
        <v>150000</v>
      </c>
      <c r="G33" s="29">
        <v>250000</v>
      </c>
      <c r="H33" s="30" t="s">
        <v>68</v>
      </c>
    </row>
    <row r="34" spans="1:8" ht="111.75" customHeight="1">
      <c r="A34" s="25" t="s">
        <v>69</v>
      </c>
      <c r="B34" s="26" t="s">
        <v>70</v>
      </c>
      <c r="C34" s="27">
        <v>110</v>
      </c>
      <c r="D34" s="43">
        <v>430</v>
      </c>
      <c r="E34" s="28" t="s">
        <v>59</v>
      </c>
      <c r="F34" s="29">
        <v>150000</v>
      </c>
      <c r="G34" s="29">
        <v>250000</v>
      </c>
      <c r="H34" s="30" t="s">
        <v>71</v>
      </c>
    </row>
    <row r="35" spans="1:8" s="5" customFormat="1" ht="59.25" customHeight="1">
      <c r="A35" s="25" t="s">
        <v>72</v>
      </c>
      <c r="B35" s="26" t="s">
        <v>52</v>
      </c>
      <c r="C35" s="27">
        <v>49</v>
      </c>
      <c r="D35" s="43">
        <v>179</v>
      </c>
      <c r="E35" s="28" t="s">
        <v>59</v>
      </c>
      <c r="F35" s="29">
        <v>190000</v>
      </c>
      <c r="G35" s="29">
        <v>205000</v>
      </c>
      <c r="H35" s="30" t="s">
        <v>73</v>
      </c>
    </row>
    <row r="36" spans="1:8" s="5" customFormat="1" ht="59.25" customHeight="1">
      <c r="A36" s="25" t="s">
        <v>74</v>
      </c>
      <c r="B36" s="26" t="s">
        <v>70</v>
      </c>
      <c r="C36" s="27" t="s">
        <v>59</v>
      </c>
      <c r="D36" s="43" t="s">
        <v>59</v>
      </c>
      <c r="E36" s="28" t="s">
        <v>59</v>
      </c>
      <c r="F36" s="29" t="s">
        <v>59</v>
      </c>
      <c r="G36" s="29" t="s">
        <v>59</v>
      </c>
      <c r="H36" s="30" t="s">
        <v>333</v>
      </c>
    </row>
    <row r="37" spans="1:8" s="5" customFormat="1" ht="78" customHeight="1">
      <c r="A37" s="25" t="s">
        <v>334</v>
      </c>
      <c r="B37" s="26" t="s">
        <v>30</v>
      </c>
      <c r="C37" s="27">
        <v>131</v>
      </c>
      <c r="D37" s="43">
        <v>409</v>
      </c>
      <c r="E37" s="28" t="s">
        <v>59</v>
      </c>
      <c r="F37" s="29">
        <v>240000</v>
      </c>
      <c r="G37" s="29">
        <v>250000</v>
      </c>
      <c r="H37" s="46" t="s">
        <v>335</v>
      </c>
    </row>
    <row r="38" spans="1:8" s="39" customFormat="1" ht="12.75">
      <c r="A38" s="32"/>
      <c r="B38" s="33"/>
      <c r="C38" s="44"/>
      <c r="D38" s="45"/>
      <c r="E38" s="33"/>
      <c r="F38" s="37"/>
      <c r="G38" s="37"/>
      <c r="H38" s="38"/>
    </row>
    <row r="39" spans="1:8" ht="12.75">
      <c r="A39" s="6" t="s">
        <v>75</v>
      </c>
      <c r="B39" s="10"/>
      <c r="C39" s="10"/>
      <c r="D39" s="10"/>
      <c r="E39" s="10"/>
      <c r="F39" s="10"/>
      <c r="G39" s="10"/>
      <c r="H39" s="12"/>
    </row>
    <row r="40" spans="1:8" ht="12.75">
      <c r="A40" s="5" t="s">
        <v>76</v>
      </c>
      <c r="H40" s="3"/>
    </row>
    <row r="41" ht="12.75">
      <c r="A41" s="3" t="s">
        <v>77</v>
      </c>
    </row>
  </sheetData>
  <sheetProtection/>
  <conditionalFormatting sqref="F3:F23 F28:F37">
    <cfRule type="expression" priority="1" dxfId="22" stopIfTrue="1">
      <formula>NOT(OR($X3,ISBLANK($X3)))</formula>
    </cfRule>
  </conditionalFormatting>
  <conditionalFormatting sqref="G3:G23 G28:G37">
    <cfRule type="expression" priority="2" dxfId="23" stopIfTrue="1">
      <formula>NOT(OR($X3,ISBLANK($X3)))</formula>
    </cfRule>
  </conditionalFormatting>
  <conditionalFormatting sqref="F24 F38">
    <cfRule type="expression" priority="3" dxfId="22" stopIfTrue="1">
      <formula>NOT(OR($AB24,ISBLANK($AB24)))</formula>
    </cfRule>
  </conditionalFormatting>
  <conditionalFormatting sqref="G24 G38">
    <cfRule type="expression" priority="4" dxfId="23" stopIfTrue="1">
      <formula>NOT(OR($AB24,ISBLANK($AB24)))</formula>
    </cfRule>
  </conditionalFormatting>
  <conditionalFormatting sqref="C24:D24 C38:D38">
    <cfRule type="expression" priority="5" dxfId="24" stopIfTrue="1">
      <formula>$B24&lt;&gt;$AE24</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C15" sqref="C15"/>
    </sheetView>
  </sheetViews>
  <sheetFormatPr defaultColWidth="9.140625" defaultRowHeight="15"/>
  <cols>
    <col min="1" max="1" width="30.28125" style="3" customWidth="1"/>
    <col min="2" max="7" width="21.421875" style="3" customWidth="1"/>
    <col min="8" max="8" width="45.7109375" style="14" customWidth="1"/>
    <col min="9" max="16384" width="9.140625" style="15" customWidth="1"/>
  </cols>
  <sheetData>
    <row r="1" spans="1:8" ht="13.5" customHeight="1">
      <c r="A1" s="21" t="s">
        <v>148</v>
      </c>
      <c r="B1" s="22"/>
      <c r="C1" s="22"/>
      <c r="D1" s="22"/>
      <c r="E1" s="22"/>
      <c r="F1" s="22"/>
      <c r="G1" s="22"/>
      <c r="H1" s="24"/>
    </row>
    <row r="2" spans="1:8" ht="19.5" customHeight="1">
      <c r="A2" s="1" t="s">
        <v>314</v>
      </c>
      <c r="B2" s="1" t="s">
        <v>1</v>
      </c>
      <c r="C2" s="1" t="s">
        <v>315</v>
      </c>
      <c r="D2" s="1" t="s">
        <v>2</v>
      </c>
      <c r="E2" s="1" t="s">
        <v>316</v>
      </c>
      <c r="F2" s="1" t="s">
        <v>3</v>
      </c>
      <c r="G2" s="1"/>
      <c r="H2" s="2" t="s">
        <v>4</v>
      </c>
    </row>
    <row r="3" spans="1:8" s="16" customFormat="1" ht="76.5">
      <c r="A3" s="47" t="s">
        <v>149</v>
      </c>
      <c r="B3" s="26" t="s">
        <v>150</v>
      </c>
      <c r="C3" s="27">
        <v>1034</v>
      </c>
      <c r="D3" s="43">
        <v>5757</v>
      </c>
      <c r="E3" s="28">
        <v>0.25</v>
      </c>
      <c r="F3" s="29">
        <v>96000</v>
      </c>
      <c r="G3" s="29">
        <v>250000</v>
      </c>
      <c r="H3" s="30" t="s">
        <v>336</v>
      </c>
    </row>
    <row r="4" spans="1:8" s="16" customFormat="1" ht="38.25">
      <c r="A4" s="47" t="s">
        <v>151</v>
      </c>
      <c r="B4" s="31" t="s">
        <v>152</v>
      </c>
      <c r="C4" s="27">
        <v>465</v>
      </c>
      <c r="D4" s="43">
        <v>2436</v>
      </c>
      <c r="E4" s="28">
        <v>0.21</v>
      </c>
      <c r="F4" s="29">
        <v>130000</v>
      </c>
      <c r="G4" s="29">
        <v>340000</v>
      </c>
      <c r="H4" s="30" t="s">
        <v>153</v>
      </c>
    </row>
    <row r="5" spans="1:8" s="16" customFormat="1" ht="51">
      <c r="A5" s="47" t="s">
        <v>154</v>
      </c>
      <c r="B5" s="26" t="s">
        <v>155</v>
      </c>
      <c r="C5" s="27">
        <v>161</v>
      </c>
      <c r="D5" s="43">
        <v>846</v>
      </c>
      <c r="E5" s="28">
        <v>0.13</v>
      </c>
      <c r="F5" s="29">
        <v>125000</v>
      </c>
      <c r="G5" s="29">
        <v>200000</v>
      </c>
      <c r="H5" s="30" t="s">
        <v>337</v>
      </c>
    </row>
    <row r="6" spans="1:8" s="16" customFormat="1" ht="38.25">
      <c r="A6" s="47" t="s">
        <v>156</v>
      </c>
      <c r="B6" s="26" t="s">
        <v>157</v>
      </c>
      <c r="C6" s="27">
        <v>123</v>
      </c>
      <c r="D6" s="43">
        <v>687</v>
      </c>
      <c r="E6" s="28">
        <v>0.48</v>
      </c>
      <c r="F6" s="29">
        <v>150000</v>
      </c>
      <c r="G6" s="29">
        <v>230000</v>
      </c>
      <c r="H6" s="30" t="s">
        <v>158</v>
      </c>
    </row>
    <row r="7" spans="1:8" s="16" customFormat="1" ht="45" customHeight="1">
      <c r="A7" s="47" t="s">
        <v>159</v>
      </c>
      <c r="B7" s="31" t="s">
        <v>160</v>
      </c>
      <c r="C7" s="27">
        <v>56</v>
      </c>
      <c r="D7" s="43">
        <v>111</v>
      </c>
      <c r="E7" s="28">
        <v>0.95</v>
      </c>
      <c r="F7" s="29">
        <v>595000</v>
      </c>
      <c r="G7" s="29">
        <v>720000</v>
      </c>
      <c r="H7" s="30" t="s">
        <v>161</v>
      </c>
    </row>
    <row r="8" spans="1:8" s="16" customFormat="1" ht="38.25">
      <c r="A8" s="25" t="s">
        <v>162</v>
      </c>
      <c r="B8" s="31" t="s">
        <v>155</v>
      </c>
      <c r="C8" s="27">
        <v>45</v>
      </c>
      <c r="D8" s="43">
        <v>246</v>
      </c>
      <c r="E8" s="28">
        <v>0.49</v>
      </c>
      <c r="F8" s="29">
        <v>163000</v>
      </c>
      <c r="G8" s="29">
        <v>224000</v>
      </c>
      <c r="H8" s="30" t="s">
        <v>163</v>
      </c>
    </row>
    <row r="9" spans="1:8" s="39" customFormat="1" ht="12.75">
      <c r="A9" s="32"/>
      <c r="B9" s="33"/>
      <c r="C9" s="44"/>
      <c r="D9" s="45"/>
      <c r="E9" s="36"/>
      <c r="F9" s="37"/>
      <c r="G9" s="37"/>
      <c r="H9" s="38"/>
    </row>
    <row r="10" spans="1:8" ht="13.5" customHeight="1">
      <c r="A10" s="7"/>
      <c r="B10" s="7"/>
      <c r="C10" s="8"/>
      <c r="D10" s="8"/>
      <c r="E10" s="8"/>
      <c r="F10" s="7"/>
      <c r="G10" s="7"/>
      <c r="H10" s="9"/>
    </row>
    <row r="11" spans="1:8" ht="13.5" customHeight="1">
      <c r="A11" s="21" t="s">
        <v>148</v>
      </c>
      <c r="B11" s="22"/>
      <c r="C11" s="23"/>
      <c r="D11" s="23"/>
      <c r="E11" s="23"/>
      <c r="F11" s="22"/>
      <c r="G11" s="22"/>
      <c r="H11" s="24"/>
    </row>
    <row r="12" spans="1:8" ht="19.5" customHeight="1">
      <c r="A12" s="1" t="s">
        <v>314</v>
      </c>
      <c r="B12" s="1" t="s">
        <v>1</v>
      </c>
      <c r="C12" s="1" t="s">
        <v>315</v>
      </c>
      <c r="D12" s="1" t="s">
        <v>2</v>
      </c>
      <c r="E12" s="1" t="s">
        <v>316</v>
      </c>
      <c r="F12" s="1" t="s">
        <v>3</v>
      </c>
      <c r="G12" s="1"/>
      <c r="H12" s="2" t="s">
        <v>4</v>
      </c>
    </row>
    <row r="13" spans="1:8" s="16" customFormat="1" ht="63.75">
      <c r="A13" s="47" t="s">
        <v>164</v>
      </c>
      <c r="B13" s="26" t="s">
        <v>165</v>
      </c>
      <c r="C13" s="27">
        <v>301</v>
      </c>
      <c r="D13" s="43">
        <v>598</v>
      </c>
      <c r="E13" s="28" t="s">
        <v>59</v>
      </c>
      <c r="F13" s="29">
        <v>234000</v>
      </c>
      <c r="G13" s="29">
        <v>686000</v>
      </c>
      <c r="H13" s="30" t="s">
        <v>166</v>
      </c>
    </row>
    <row r="14" spans="1:8" s="16" customFormat="1" ht="51">
      <c r="A14" s="47" t="s">
        <v>167</v>
      </c>
      <c r="B14" s="26" t="s">
        <v>168</v>
      </c>
      <c r="C14" s="27">
        <v>244</v>
      </c>
      <c r="D14" s="43">
        <v>1116</v>
      </c>
      <c r="E14" s="28" t="s">
        <v>59</v>
      </c>
      <c r="F14" s="29">
        <v>113000</v>
      </c>
      <c r="G14" s="29">
        <v>225000</v>
      </c>
      <c r="H14" s="30" t="s">
        <v>338</v>
      </c>
    </row>
    <row r="15" spans="1:8" s="16" customFormat="1" ht="25.5">
      <c r="A15" s="47" t="s">
        <v>169</v>
      </c>
      <c r="B15" s="26" t="s">
        <v>170</v>
      </c>
      <c r="C15" s="27">
        <v>70</v>
      </c>
      <c r="D15" s="43">
        <v>315</v>
      </c>
      <c r="E15" s="28" t="s">
        <v>59</v>
      </c>
      <c r="F15" s="29">
        <v>120000</v>
      </c>
      <c r="G15" s="29">
        <v>230000</v>
      </c>
      <c r="H15" s="30" t="s">
        <v>339</v>
      </c>
    </row>
    <row r="16" spans="1:8" s="39" customFormat="1" ht="12.75">
      <c r="A16" s="32"/>
      <c r="B16" s="33"/>
      <c r="C16" s="44"/>
      <c r="D16" s="45"/>
      <c r="E16" s="33"/>
      <c r="F16" s="37"/>
      <c r="G16" s="37"/>
      <c r="H16" s="38"/>
    </row>
  </sheetData>
  <sheetProtection/>
  <conditionalFormatting sqref="F3:F9 F13:F16">
    <cfRule type="expression" priority="1" dxfId="22" stopIfTrue="1">
      <formula>NOT(OR($AB3,ISBLANK($AB3)))</formula>
    </cfRule>
  </conditionalFormatting>
  <conditionalFormatting sqref="G3:G9 G13:G16">
    <cfRule type="expression" priority="2" dxfId="23" stopIfTrue="1">
      <formula>NOT(OR($AB3,ISBLANK($AB3)))</formula>
    </cfRule>
  </conditionalFormatting>
  <conditionalFormatting sqref="C9:D9 C16:D16">
    <cfRule type="expression" priority="3" dxfId="24" stopIfTrue="1">
      <formula>$B9&lt;&gt;$AE9</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18"/>
  <sheetViews>
    <sheetView zoomScalePageLayoutView="0" workbookViewId="0" topLeftCell="A6">
      <selection activeCell="C18" sqref="C18"/>
    </sheetView>
  </sheetViews>
  <sheetFormatPr defaultColWidth="9.140625" defaultRowHeight="15"/>
  <cols>
    <col min="1" max="1" width="30.28125" style="3" customWidth="1"/>
    <col min="2" max="2" width="21.421875" style="3" customWidth="1"/>
    <col min="3" max="5" width="21.421875" style="13" customWidth="1"/>
    <col min="6" max="7" width="21.421875" style="3" customWidth="1"/>
    <col min="8" max="8" width="45.7109375" style="14" customWidth="1"/>
    <col min="9" max="16384" width="9.140625" style="3" customWidth="1"/>
  </cols>
  <sheetData>
    <row r="1" spans="1:8" s="15" customFormat="1" ht="13.5" customHeight="1">
      <c r="A1" s="21" t="s">
        <v>340</v>
      </c>
      <c r="B1" s="22"/>
      <c r="C1" s="23"/>
      <c r="D1" s="23"/>
      <c r="E1" s="23"/>
      <c r="F1" s="22"/>
      <c r="G1" s="22"/>
      <c r="H1" s="24"/>
    </row>
    <row r="2" spans="1:8" s="15" customFormat="1" ht="19.5" customHeight="1">
      <c r="A2" s="1" t="s">
        <v>314</v>
      </c>
      <c r="B2" s="1" t="s">
        <v>1</v>
      </c>
      <c r="C2" s="1" t="s">
        <v>315</v>
      </c>
      <c r="D2" s="1" t="s">
        <v>2</v>
      </c>
      <c r="E2" s="1" t="s">
        <v>316</v>
      </c>
      <c r="F2" s="1" t="s">
        <v>3</v>
      </c>
      <c r="G2" s="1"/>
      <c r="H2" s="2" t="s">
        <v>4</v>
      </c>
    </row>
    <row r="3" spans="1:8" s="5" customFormat="1" ht="102" customHeight="1">
      <c r="A3" s="25" t="s">
        <v>126</v>
      </c>
      <c r="B3" s="26" t="s">
        <v>127</v>
      </c>
      <c r="C3" s="27">
        <v>250</v>
      </c>
      <c r="D3" s="43">
        <v>2209</v>
      </c>
      <c r="E3" s="28">
        <v>0.81</v>
      </c>
      <c r="F3" s="29">
        <v>175000</v>
      </c>
      <c r="G3" s="29">
        <v>231000</v>
      </c>
      <c r="H3" s="30" t="s">
        <v>128</v>
      </c>
    </row>
    <row r="4" spans="1:8" s="5" customFormat="1" ht="51">
      <c r="A4" s="25" t="s">
        <v>129</v>
      </c>
      <c r="B4" s="31" t="s">
        <v>130</v>
      </c>
      <c r="C4" s="27">
        <v>145</v>
      </c>
      <c r="D4" s="43">
        <v>228</v>
      </c>
      <c r="E4" s="28">
        <v>0.62</v>
      </c>
      <c r="F4" s="29">
        <v>550000</v>
      </c>
      <c r="G4" s="29">
        <v>1000000</v>
      </c>
      <c r="H4" s="30" t="s">
        <v>131</v>
      </c>
    </row>
    <row r="5" spans="1:8" s="5" customFormat="1" ht="63.75">
      <c r="A5" s="25" t="s">
        <v>132</v>
      </c>
      <c r="B5" s="26" t="s">
        <v>133</v>
      </c>
      <c r="C5" s="27">
        <v>474</v>
      </c>
      <c r="D5" s="43">
        <v>1904</v>
      </c>
      <c r="E5" s="28">
        <v>0.22</v>
      </c>
      <c r="F5" s="29">
        <v>189000</v>
      </c>
      <c r="G5" s="29">
        <v>275000</v>
      </c>
      <c r="H5" s="30" t="s">
        <v>134</v>
      </c>
    </row>
    <row r="6" spans="1:8" s="5" customFormat="1" ht="51">
      <c r="A6" s="25" t="s">
        <v>135</v>
      </c>
      <c r="B6" s="26" t="s">
        <v>133</v>
      </c>
      <c r="C6" s="27">
        <v>72</v>
      </c>
      <c r="D6" s="43">
        <v>558</v>
      </c>
      <c r="E6" s="28">
        <v>0.52</v>
      </c>
      <c r="F6" s="29">
        <v>235000</v>
      </c>
      <c r="G6" s="29">
        <v>269000</v>
      </c>
      <c r="H6" s="30" t="s">
        <v>341</v>
      </c>
    </row>
    <row r="7" spans="1:8" s="39" customFormat="1" ht="13.5" thickBot="1">
      <c r="A7" s="32"/>
      <c r="B7" s="33"/>
      <c r="C7" s="44"/>
      <c r="D7" s="45"/>
      <c r="E7" s="36"/>
      <c r="F7" s="37"/>
      <c r="G7" s="37"/>
      <c r="H7" s="38"/>
    </row>
    <row r="8" spans="1:8" s="7" customFormat="1" ht="15" customHeight="1">
      <c r="A8" s="40" t="s">
        <v>136</v>
      </c>
      <c r="B8" s="40"/>
      <c r="C8" s="41"/>
      <c r="D8" s="41"/>
      <c r="E8" s="41"/>
      <c r="F8" s="40"/>
      <c r="G8" s="40"/>
      <c r="H8" s="42"/>
    </row>
    <row r="9" spans="1:8" ht="15" customHeight="1">
      <c r="A9" s="6"/>
      <c r="B9" s="7"/>
      <c r="C9" s="8"/>
      <c r="D9" s="8"/>
      <c r="E9" s="8"/>
      <c r="F9" s="7"/>
      <c r="G9" s="7"/>
      <c r="H9" s="9"/>
    </row>
    <row r="10" spans="1:8" s="15" customFormat="1" ht="13.5" customHeight="1">
      <c r="A10" s="21" t="s">
        <v>137</v>
      </c>
      <c r="B10" s="22"/>
      <c r="C10" s="23"/>
      <c r="D10" s="23"/>
      <c r="E10" s="23"/>
      <c r="F10" s="22"/>
      <c r="G10" s="22"/>
      <c r="H10" s="24"/>
    </row>
    <row r="11" spans="1:8" s="15" customFormat="1" ht="19.5" customHeight="1">
      <c r="A11" s="1" t="s">
        <v>314</v>
      </c>
      <c r="B11" s="1" t="s">
        <v>1</v>
      </c>
      <c r="C11" s="1" t="s">
        <v>315</v>
      </c>
      <c r="D11" s="1" t="s">
        <v>2</v>
      </c>
      <c r="E11" s="1" t="s">
        <v>316</v>
      </c>
      <c r="F11" s="1" t="s">
        <v>3</v>
      </c>
      <c r="G11" s="1"/>
      <c r="H11" s="2" t="s">
        <v>4</v>
      </c>
    </row>
    <row r="12" spans="1:8" s="5" customFormat="1" ht="84.75" customHeight="1">
      <c r="A12" s="25" t="s">
        <v>138</v>
      </c>
      <c r="B12" s="26" t="s">
        <v>139</v>
      </c>
      <c r="C12" s="27">
        <v>305</v>
      </c>
      <c r="D12" s="43">
        <v>2584</v>
      </c>
      <c r="E12" s="28" t="s">
        <v>59</v>
      </c>
      <c r="F12" s="29">
        <v>166000</v>
      </c>
      <c r="G12" s="29">
        <v>189000</v>
      </c>
      <c r="H12" s="30" t="s">
        <v>342</v>
      </c>
    </row>
    <row r="13" spans="1:8" s="5" customFormat="1" ht="84" customHeight="1">
      <c r="A13" s="25" t="s">
        <v>140</v>
      </c>
      <c r="B13" s="26" t="s">
        <v>141</v>
      </c>
      <c r="C13" s="27">
        <v>168</v>
      </c>
      <c r="D13" s="43">
        <v>577</v>
      </c>
      <c r="E13" s="28" t="s">
        <v>59</v>
      </c>
      <c r="F13" s="29">
        <v>188000</v>
      </c>
      <c r="G13" s="29">
        <v>345000</v>
      </c>
      <c r="H13" s="30" t="s">
        <v>142</v>
      </c>
    </row>
    <row r="14" spans="1:8" s="5" customFormat="1" ht="84" customHeight="1">
      <c r="A14" s="25" t="s">
        <v>143</v>
      </c>
      <c r="B14" s="26" t="s">
        <v>139</v>
      </c>
      <c r="C14" s="27">
        <v>42</v>
      </c>
      <c r="D14" s="43">
        <v>244</v>
      </c>
      <c r="E14" s="28" t="s">
        <v>59</v>
      </c>
      <c r="F14" s="29">
        <v>105000</v>
      </c>
      <c r="G14" s="29">
        <v>281000</v>
      </c>
      <c r="H14" s="30" t="s">
        <v>343</v>
      </c>
    </row>
    <row r="15" spans="1:8" s="5" customFormat="1" ht="84" customHeight="1">
      <c r="A15" s="25" t="s">
        <v>144</v>
      </c>
      <c r="B15" s="26" t="s">
        <v>127</v>
      </c>
      <c r="C15" s="27">
        <v>63</v>
      </c>
      <c r="D15" s="43">
        <v>279</v>
      </c>
      <c r="E15" s="28" t="s">
        <v>59</v>
      </c>
      <c r="F15" s="29">
        <v>165000</v>
      </c>
      <c r="G15" s="29">
        <v>215000</v>
      </c>
      <c r="H15" s="30" t="s">
        <v>344</v>
      </c>
    </row>
    <row r="16" spans="1:8" s="5" customFormat="1" ht="84" customHeight="1">
      <c r="A16" s="25" t="s">
        <v>145</v>
      </c>
      <c r="B16" s="26" t="s">
        <v>146</v>
      </c>
      <c r="C16" s="27">
        <v>524</v>
      </c>
      <c r="D16" s="43">
        <v>1550</v>
      </c>
      <c r="E16" s="28" t="s">
        <v>59</v>
      </c>
      <c r="F16" s="29">
        <v>275000</v>
      </c>
      <c r="G16" s="29">
        <v>275000</v>
      </c>
      <c r="H16" s="30" t="s">
        <v>345</v>
      </c>
    </row>
    <row r="17" spans="1:8" s="39" customFormat="1" ht="12.75">
      <c r="A17" s="32"/>
      <c r="B17" s="33"/>
      <c r="C17" s="44"/>
      <c r="D17" s="45"/>
      <c r="E17" s="36"/>
      <c r="F17" s="37"/>
      <c r="G17" s="37"/>
      <c r="H17" s="38"/>
    </row>
    <row r="18" spans="1:8" s="4" customFormat="1" ht="12.75">
      <c r="A18" s="6" t="s">
        <v>147</v>
      </c>
      <c r="B18" s="10"/>
      <c r="C18" s="11"/>
      <c r="D18" s="11"/>
      <c r="E18" s="11"/>
      <c r="F18" s="10"/>
      <c r="G18" s="10"/>
      <c r="H18" s="12"/>
    </row>
  </sheetData>
  <sheetProtection/>
  <conditionalFormatting sqref="F3:F7 F12:F17">
    <cfRule type="expression" priority="1" dxfId="22" stopIfTrue="1">
      <formula>NOT(OR($AB3,ISBLANK($AB3)))</formula>
    </cfRule>
  </conditionalFormatting>
  <conditionalFormatting sqref="G3:G7 G12:G17">
    <cfRule type="expression" priority="2" dxfId="23" stopIfTrue="1">
      <formula>NOT(OR($AB3,ISBLANK($AB3)))</formula>
    </cfRule>
  </conditionalFormatting>
  <conditionalFormatting sqref="C7:D7 C17:D17">
    <cfRule type="expression" priority="3" dxfId="24" stopIfTrue="1">
      <formula>$B7&lt;&gt;$AE7</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21"/>
  <sheetViews>
    <sheetView zoomScalePageLayoutView="0" workbookViewId="0" topLeftCell="A8">
      <selection activeCell="C21" sqref="C21"/>
    </sheetView>
  </sheetViews>
  <sheetFormatPr defaultColWidth="9.140625" defaultRowHeight="15"/>
  <cols>
    <col min="1" max="1" width="24.57421875" style="3" customWidth="1"/>
    <col min="2" max="7" width="21.421875" style="3" customWidth="1"/>
    <col min="8" max="8" width="50.7109375" style="14" customWidth="1"/>
    <col min="9" max="16384" width="9.140625" style="3" customWidth="1"/>
  </cols>
  <sheetData>
    <row r="1" spans="1:8" s="15" customFormat="1" ht="13.5" customHeight="1">
      <c r="A1" s="21" t="s">
        <v>346</v>
      </c>
      <c r="B1" s="22"/>
      <c r="C1" s="22"/>
      <c r="D1" s="22"/>
      <c r="E1" s="22"/>
      <c r="F1" s="22"/>
      <c r="G1" s="22"/>
      <c r="H1" s="24"/>
    </row>
    <row r="2" spans="1:8" s="15" customFormat="1" ht="19.5" customHeight="1">
      <c r="A2" s="1" t="s">
        <v>314</v>
      </c>
      <c r="B2" s="1" t="s">
        <v>1</v>
      </c>
      <c r="C2" s="1" t="s">
        <v>315</v>
      </c>
      <c r="D2" s="1" t="s">
        <v>347</v>
      </c>
      <c r="E2" s="1" t="s">
        <v>316</v>
      </c>
      <c r="F2" s="1" t="s">
        <v>3</v>
      </c>
      <c r="G2" s="1"/>
      <c r="H2" s="2" t="s">
        <v>4</v>
      </c>
    </row>
    <row r="3" spans="1:8" s="5" customFormat="1" ht="102">
      <c r="A3" s="25" t="s">
        <v>348</v>
      </c>
      <c r="B3" s="25" t="s">
        <v>349</v>
      </c>
      <c r="C3" s="48">
        <v>467</v>
      </c>
      <c r="D3" s="49">
        <v>467</v>
      </c>
      <c r="E3" s="50">
        <v>0.36</v>
      </c>
      <c r="F3" s="29">
        <v>450000</v>
      </c>
      <c r="G3" s="29">
        <v>2350000</v>
      </c>
      <c r="H3" s="46" t="s">
        <v>350</v>
      </c>
    </row>
    <row r="4" spans="1:8" s="5" customFormat="1" ht="54" customHeight="1">
      <c r="A4" s="25" t="s">
        <v>351</v>
      </c>
      <c r="B4" s="25" t="s">
        <v>352</v>
      </c>
      <c r="C4" s="48">
        <v>365</v>
      </c>
      <c r="D4" s="49">
        <v>147</v>
      </c>
      <c r="E4" s="50">
        <v>0.32</v>
      </c>
      <c r="F4" s="29">
        <v>750000</v>
      </c>
      <c r="G4" s="29">
        <v>5800000</v>
      </c>
      <c r="H4" s="30" t="s">
        <v>353</v>
      </c>
    </row>
    <row r="5" spans="1:8" s="5" customFormat="1" ht="67.5" customHeight="1">
      <c r="A5" s="25" t="s">
        <v>354</v>
      </c>
      <c r="B5" s="25" t="s">
        <v>355</v>
      </c>
      <c r="C5" s="48">
        <v>347</v>
      </c>
      <c r="D5" s="49">
        <v>265</v>
      </c>
      <c r="E5" s="50">
        <v>0.37</v>
      </c>
      <c r="F5" s="29">
        <v>395000</v>
      </c>
      <c r="G5" s="29" t="s">
        <v>356</v>
      </c>
      <c r="H5" s="30" t="s">
        <v>357</v>
      </c>
    </row>
    <row r="6" spans="1:8" s="5" customFormat="1" ht="25.5">
      <c r="A6" s="25" t="s">
        <v>358</v>
      </c>
      <c r="B6" s="25" t="s">
        <v>13</v>
      </c>
      <c r="C6" s="48">
        <v>247</v>
      </c>
      <c r="D6" s="49">
        <v>196</v>
      </c>
      <c r="E6" s="50">
        <v>0.69</v>
      </c>
      <c r="F6" s="29">
        <v>495000</v>
      </c>
      <c r="G6" s="29">
        <v>3625000</v>
      </c>
      <c r="H6" s="30" t="s">
        <v>359</v>
      </c>
    </row>
    <row r="7" spans="1:8" s="5" customFormat="1" ht="82.5" customHeight="1">
      <c r="A7" s="25" t="s">
        <v>360</v>
      </c>
      <c r="B7" s="25" t="s">
        <v>361</v>
      </c>
      <c r="C7" s="48">
        <v>233</v>
      </c>
      <c r="D7" s="49">
        <v>131</v>
      </c>
      <c r="E7" s="50">
        <v>0.65</v>
      </c>
      <c r="F7" s="29">
        <v>435000</v>
      </c>
      <c r="G7" s="29" t="s">
        <v>356</v>
      </c>
      <c r="H7" s="30" t="s">
        <v>362</v>
      </c>
    </row>
    <row r="8" spans="1:8" s="5" customFormat="1" ht="66.75" customHeight="1">
      <c r="A8" s="25" t="s">
        <v>363</v>
      </c>
      <c r="B8" s="25" t="s">
        <v>364</v>
      </c>
      <c r="C8" s="48">
        <v>101</v>
      </c>
      <c r="D8" s="49">
        <v>36</v>
      </c>
      <c r="E8" s="50">
        <v>0.67</v>
      </c>
      <c r="F8" s="29">
        <v>1528000</v>
      </c>
      <c r="G8" s="29">
        <v>5252000</v>
      </c>
      <c r="H8" s="30" t="s">
        <v>365</v>
      </c>
    </row>
    <row r="9" spans="1:8" s="51" customFormat="1" ht="63.75">
      <c r="A9" s="25" t="s">
        <v>366</v>
      </c>
      <c r="B9" s="25" t="s">
        <v>367</v>
      </c>
      <c r="C9" s="48">
        <v>89</v>
      </c>
      <c r="D9" s="49">
        <v>110</v>
      </c>
      <c r="E9" s="50">
        <v>0.98</v>
      </c>
      <c r="F9" s="29">
        <v>330000</v>
      </c>
      <c r="G9" s="29">
        <v>2200000</v>
      </c>
      <c r="H9" s="30" t="s">
        <v>368</v>
      </c>
    </row>
    <row r="10" spans="1:8" s="39" customFormat="1" ht="12.75">
      <c r="A10" s="32"/>
      <c r="B10" s="33"/>
      <c r="C10" s="44"/>
      <c r="D10" s="45"/>
      <c r="E10" s="36"/>
      <c r="F10" s="37"/>
      <c r="G10" s="37"/>
      <c r="H10" s="38"/>
    </row>
    <row r="11" spans="1:8" s="7" customFormat="1" ht="14.25" customHeight="1">
      <c r="A11" s="4" t="s">
        <v>369</v>
      </c>
      <c r="B11" s="52"/>
      <c r="C11" s="53"/>
      <c r="D11" s="53"/>
      <c r="E11" s="53"/>
      <c r="F11" s="53"/>
      <c r="G11" s="53"/>
      <c r="H11" s="9"/>
    </row>
    <row r="12" spans="1:8" ht="12.75" customHeight="1">
      <c r="A12" s="7"/>
      <c r="B12" s="52"/>
      <c r="C12" s="53"/>
      <c r="D12" s="53"/>
      <c r="E12" s="53"/>
      <c r="F12" s="53"/>
      <c r="G12" s="53"/>
      <c r="H12" s="9"/>
    </row>
    <row r="13" spans="1:8" s="15" customFormat="1" ht="13.5" customHeight="1">
      <c r="A13" s="21" t="s">
        <v>370</v>
      </c>
      <c r="B13" s="22"/>
      <c r="C13" s="23"/>
      <c r="D13" s="23"/>
      <c r="E13" s="23"/>
      <c r="F13" s="23"/>
      <c r="G13" s="23"/>
      <c r="H13" s="24"/>
    </row>
    <row r="14" spans="1:8" s="15" customFormat="1" ht="19.5" customHeight="1">
      <c r="A14" s="1" t="s">
        <v>314</v>
      </c>
      <c r="B14" s="1" t="s">
        <v>1</v>
      </c>
      <c r="C14" s="1" t="s">
        <v>315</v>
      </c>
      <c r="D14" s="1" t="s">
        <v>347</v>
      </c>
      <c r="E14" s="1" t="s">
        <v>316</v>
      </c>
      <c r="F14" s="1" t="s">
        <v>3</v>
      </c>
      <c r="G14" s="1"/>
      <c r="H14" s="2" t="s">
        <v>4</v>
      </c>
    </row>
    <row r="15" spans="1:8" s="5" customFormat="1" ht="63.75">
      <c r="A15" s="25" t="s">
        <v>371</v>
      </c>
      <c r="B15" s="25" t="s">
        <v>372</v>
      </c>
      <c r="C15" s="48">
        <v>1121</v>
      </c>
      <c r="D15" s="49">
        <v>262</v>
      </c>
      <c r="E15" s="50" t="s">
        <v>59</v>
      </c>
      <c r="F15" s="54" t="s">
        <v>373</v>
      </c>
      <c r="G15" s="54"/>
      <c r="H15" s="46" t="s">
        <v>374</v>
      </c>
    </row>
    <row r="16" spans="1:8" s="5" customFormat="1" ht="51">
      <c r="A16" s="25" t="s">
        <v>375</v>
      </c>
      <c r="B16" s="25" t="s">
        <v>376</v>
      </c>
      <c r="C16" s="48">
        <v>252</v>
      </c>
      <c r="D16" s="49">
        <v>377</v>
      </c>
      <c r="E16" s="50" t="s">
        <v>59</v>
      </c>
      <c r="F16" s="54" t="s">
        <v>373</v>
      </c>
      <c r="G16" s="54"/>
      <c r="H16" s="30" t="s">
        <v>377</v>
      </c>
    </row>
    <row r="17" spans="1:8" s="5" customFormat="1" ht="28.5" customHeight="1">
      <c r="A17" s="25" t="s">
        <v>378</v>
      </c>
      <c r="B17" s="25" t="s">
        <v>379</v>
      </c>
      <c r="C17" s="48">
        <v>277</v>
      </c>
      <c r="D17" s="49">
        <v>202</v>
      </c>
      <c r="E17" s="50" t="s">
        <v>59</v>
      </c>
      <c r="F17" s="54" t="s">
        <v>373</v>
      </c>
      <c r="G17" s="54"/>
      <c r="H17" s="30" t="s">
        <v>380</v>
      </c>
    </row>
    <row r="18" spans="1:8" s="5" customFormat="1" ht="42" customHeight="1">
      <c r="A18" s="25" t="s">
        <v>381</v>
      </c>
      <c r="B18" s="25" t="s">
        <v>382</v>
      </c>
      <c r="C18" s="48">
        <v>110</v>
      </c>
      <c r="D18" s="49">
        <v>140</v>
      </c>
      <c r="E18" s="50" t="s">
        <v>59</v>
      </c>
      <c r="F18" s="54" t="s">
        <v>373</v>
      </c>
      <c r="G18" s="54"/>
      <c r="H18" s="30" t="s">
        <v>383</v>
      </c>
    </row>
    <row r="19" spans="1:8" s="5" customFormat="1" ht="123.75" customHeight="1">
      <c r="A19" s="25" t="s">
        <v>384</v>
      </c>
      <c r="B19" s="25" t="s">
        <v>385</v>
      </c>
      <c r="C19" s="48">
        <v>533</v>
      </c>
      <c r="D19" s="49">
        <v>502</v>
      </c>
      <c r="E19" s="50" t="s">
        <v>59</v>
      </c>
      <c r="F19" s="54" t="s">
        <v>373</v>
      </c>
      <c r="G19" s="54"/>
      <c r="H19" s="30" t="s">
        <v>386</v>
      </c>
    </row>
    <row r="20" spans="1:8" s="39" customFormat="1" ht="12.75">
      <c r="A20" s="32"/>
      <c r="B20" s="33"/>
      <c r="C20" s="44"/>
      <c r="D20" s="45"/>
      <c r="E20" s="33"/>
      <c r="F20" s="37"/>
      <c r="G20" s="37"/>
      <c r="H20" s="38"/>
    </row>
    <row r="21" spans="1:8" s="4" customFormat="1" ht="12.75">
      <c r="A21" s="4" t="s">
        <v>369</v>
      </c>
      <c r="B21" s="10"/>
      <c r="C21" s="10"/>
      <c r="D21" s="10"/>
      <c r="E21" s="10"/>
      <c r="F21" s="10"/>
      <c r="G21" s="10"/>
      <c r="H21" s="12"/>
    </row>
  </sheetData>
  <sheetProtection/>
  <conditionalFormatting sqref="F3:F9">
    <cfRule type="expression" priority="1" dxfId="22" stopIfTrue="1">
      <formula>NOT(OR($AC3,ISBLANK($AC3)))</formula>
    </cfRule>
  </conditionalFormatting>
  <conditionalFormatting sqref="G3:G9">
    <cfRule type="expression" priority="2" dxfId="23" stopIfTrue="1">
      <formula>NOT(OR($AC3,ISBLANK($AC3)))</formula>
    </cfRule>
  </conditionalFormatting>
  <conditionalFormatting sqref="F10 F20">
    <cfRule type="expression" priority="3" dxfId="22" stopIfTrue="1">
      <formula>NOT(OR($AB10,ISBLANK($AB10)))</formula>
    </cfRule>
  </conditionalFormatting>
  <conditionalFormatting sqref="G10 G20">
    <cfRule type="expression" priority="4" dxfId="23" stopIfTrue="1">
      <formula>NOT(OR($AB10,ISBLANK($AB10)))</formula>
    </cfRule>
  </conditionalFormatting>
  <conditionalFormatting sqref="C20:D20 C10:D10">
    <cfRule type="expression" priority="5" dxfId="24" stopIfTrue="1">
      <formula>$B10&lt;&gt;$AE10</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58"/>
  <sheetViews>
    <sheetView zoomScalePageLayoutView="0" workbookViewId="0" topLeftCell="A1">
      <selection activeCell="C3" sqref="C3"/>
    </sheetView>
  </sheetViews>
  <sheetFormatPr defaultColWidth="9.140625" defaultRowHeight="15"/>
  <cols>
    <col min="1" max="1" width="26.28125" style="18" customWidth="1"/>
    <col min="2" max="2" width="19.8515625" style="17" customWidth="1"/>
    <col min="3" max="4" width="19.8515625" style="19" customWidth="1"/>
    <col min="5" max="5" width="19.8515625" style="17" customWidth="1"/>
    <col min="6" max="6" width="104.8515625" style="17" customWidth="1"/>
    <col min="7" max="7" width="19.8515625" style="17" customWidth="1"/>
    <col min="8" max="8" width="86.8515625" style="17" customWidth="1"/>
    <col min="9" max="9" width="23.28125" style="20" customWidth="1"/>
    <col min="10" max="16384" width="9.140625" style="17" customWidth="1"/>
  </cols>
  <sheetData>
    <row r="1" spans="1:9" s="15" customFormat="1" ht="13.5" customHeight="1">
      <c r="A1" s="21" t="s">
        <v>387</v>
      </c>
      <c r="B1" s="22"/>
      <c r="C1" s="23"/>
      <c r="D1" s="23"/>
      <c r="E1" s="22"/>
      <c r="F1" s="22"/>
      <c r="G1" s="22"/>
      <c r="H1" s="22"/>
      <c r="I1" s="24"/>
    </row>
    <row r="2" spans="1:6" s="15" customFormat="1" ht="19.5" customHeight="1">
      <c r="A2" s="1" t="s">
        <v>0</v>
      </c>
      <c r="B2" s="1" t="s">
        <v>1</v>
      </c>
      <c r="C2" s="1" t="s">
        <v>2</v>
      </c>
      <c r="D2" s="1" t="s">
        <v>388</v>
      </c>
      <c r="E2" s="1" t="s">
        <v>3</v>
      </c>
      <c r="F2" s="2" t="s">
        <v>4</v>
      </c>
    </row>
    <row r="3" spans="1:6" s="18" customFormat="1" ht="51" customHeight="1">
      <c r="A3" s="55" t="s">
        <v>172</v>
      </c>
      <c r="B3" s="56" t="s">
        <v>173</v>
      </c>
      <c r="C3" s="57">
        <v>239</v>
      </c>
      <c r="D3" s="58">
        <v>0.99</v>
      </c>
      <c r="E3" s="59" t="s">
        <v>174</v>
      </c>
      <c r="F3" s="55" t="s">
        <v>175</v>
      </c>
    </row>
    <row r="4" spans="1:6" s="18" customFormat="1" ht="51" customHeight="1">
      <c r="A4" s="55" t="s">
        <v>176</v>
      </c>
      <c r="B4" s="56" t="s">
        <v>177</v>
      </c>
      <c r="C4" s="57">
        <v>255</v>
      </c>
      <c r="D4" s="58">
        <v>1</v>
      </c>
      <c r="E4" s="59" t="s">
        <v>178</v>
      </c>
      <c r="F4" s="55" t="s">
        <v>179</v>
      </c>
    </row>
    <row r="5" spans="1:6" s="18" customFormat="1" ht="51" customHeight="1">
      <c r="A5" s="55" t="s">
        <v>180</v>
      </c>
      <c r="B5" s="56" t="s">
        <v>181</v>
      </c>
      <c r="C5" s="57">
        <v>187</v>
      </c>
      <c r="D5" s="58">
        <v>0.98</v>
      </c>
      <c r="E5" s="59" t="s">
        <v>182</v>
      </c>
      <c r="F5" s="60" t="s">
        <v>183</v>
      </c>
    </row>
    <row r="6" spans="1:6" s="18" customFormat="1" ht="51" customHeight="1">
      <c r="A6" s="55" t="s">
        <v>184</v>
      </c>
      <c r="B6" s="56" t="s">
        <v>185</v>
      </c>
      <c r="C6" s="57">
        <v>144</v>
      </c>
      <c r="D6" s="58">
        <v>0.99</v>
      </c>
      <c r="E6" s="59" t="s">
        <v>186</v>
      </c>
      <c r="F6" s="55" t="s">
        <v>187</v>
      </c>
    </row>
    <row r="7" spans="1:6" s="18" customFormat="1" ht="51" customHeight="1">
      <c r="A7" s="61" t="s">
        <v>188</v>
      </c>
      <c r="B7" s="56" t="s">
        <v>189</v>
      </c>
      <c r="C7" s="57">
        <v>187</v>
      </c>
      <c r="D7" s="58" t="s">
        <v>59</v>
      </c>
      <c r="E7" s="59" t="s">
        <v>190</v>
      </c>
      <c r="F7" s="55" t="s">
        <v>191</v>
      </c>
    </row>
    <row r="8" spans="1:6" s="18" customFormat="1" ht="51" customHeight="1">
      <c r="A8" s="55" t="s">
        <v>192</v>
      </c>
      <c r="B8" s="56" t="s">
        <v>193</v>
      </c>
      <c r="C8" s="57">
        <v>180</v>
      </c>
      <c r="D8" s="58">
        <v>0.12</v>
      </c>
      <c r="E8" s="59" t="s">
        <v>194</v>
      </c>
      <c r="F8" s="55" t="s">
        <v>389</v>
      </c>
    </row>
    <row r="9" spans="1:6" s="18" customFormat="1" ht="51" customHeight="1">
      <c r="A9" s="55" t="s">
        <v>195</v>
      </c>
      <c r="B9" s="56" t="s">
        <v>196</v>
      </c>
      <c r="C9" s="57">
        <v>191</v>
      </c>
      <c r="D9" s="58">
        <v>0.96</v>
      </c>
      <c r="E9" s="59" t="s">
        <v>197</v>
      </c>
      <c r="F9" s="55" t="s">
        <v>198</v>
      </c>
    </row>
    <row r="10" spans="1:6" s="18" customFormat="1" ht="51" customHeight="1">
      <c r="A10" s="55" t="s">
        <v>199</v>
      </c>
      <c r="B10" s="56" t="s">
        <v>200</v>
      </c>
      <c r="C10" s="57">
        <v>204</v>
      </c>
      <c r="D10" s="58">
        <v>0.99</v>
      </c>
      <c r="E10" s="59" t="s">
        <v>201</v>
      </c>
      <c r="F10" s="55" t="s">
        <v>202</v>
      </c>
    </row>
    <row r="11" spans="1:6" s="18" customFormat="1" ht="51" customHeight="1">
      <c r="A11" s="55" t="s">
        <v>203</v>
      </c>
      <c r="B11" s="56" t="s">
        <v>204</v>
      </c>
      <c r="C11" s="57">
        <v>249</v>
      </c>
      <c r="D11" s="58">
        <v>0.98</v>
      </c>
      <c r="E11" s="59" t="s">
        <v>205</v>
      </c>
      <c r="F11" s="55" t="s">
        <v>206</v>
      </c>
    </row>
    <row r="12" spans="1:6" s="18" customFormat="1" ht="51" customHeight="1">
      <c r="A12" s="55" t="s">
        <v>207</v>
      </c>
      <c r="B12" s="56" t="s">
        <v>208</v>
      </c>
      <c r="C12" s="57">
        <v>158</v>
      </c>
      <c r="D12" s="58">
        <v>1</v>
      </c>
      <c r="E12" s="59" t="s">
        <v>209</v>
      </c>
      <c r="F12" s="55" t="s">
        <v>210</v>
      </c>
    </row>
    <row r="13" spans="1:6" s="18" customFormat="1" ht="51" customHeight="1">
      <c r="A13" s="55" t="s">
        <v>211</v>
      </c>
      <c r="B13" s="56" t="s">
        <v>212</v>
      </c>
      <c r="C13" s="57">
        <v>89</v>
      </c>
      <c r="D13" s="58">
        <v>1</v>
      </c>
      <c r="E13" s="59" t="s">
        <v>213</v>
      </c>
      <c r="F13" s="55" t="s">
        <v>214</v>
      </c>
    </row>
    <row r="14" spans="1:6" s="18" customFormat="1" ht="51" customHeight="1">
      <c r="A14" s="55" t="s">
        <v>215</v>
      </c>
      <c r="B14" s="56" t="s">
        <v>216</v>
      </c>
      <c r="C14" s="57">
        <v>253</v>
      </c>
      <c r="D14" s="58">
        <v>0.97</v>
      </c>
      <c r="E14" s="59" t="s">
        <v>217</v>
      </c>
      <c r="F14" s="55" t="s">
        <v>218</v>
      </c>
    </row>
    <row r="15" spans="1:6" s="18" customFormat="1" ht="51" customHeight="1">
      <c r="A15" s="55" t="s">
        <v>219</v>
      </c>
      <c r="B15" s="56" t="s">
        <v>220</v>
      </c>
      <c r="C15" s="57">
        <v>110</v>
      </c>
      <c r="D15" s="58">
        <v>1</v>
      </c>
      <c r="E15" s="59" t="s">
        <v>221</v>
      </c>
      <c r="F15" s="55" t="s">
        <v>222</v>
      </c>
    </row>
    <row r="16" spans="1:6" s="18" customFormat="1" ht="51" customHeight="1">
      <c r="A16" s="55" t="s">
        <v>223</v>
      </c>
      <c r="B16" s="56" t="s">
        <v>224</v>
      </c>
      <c r="C16" s="57">
        <v>207</v>
      </c>
      <c r="D16" s="58">
        <v>0.9951690821256038</v>
      </c>
      <c r="E16" s="59" t="s">
        <v>225</v>
      </c>
      <c r="F16" s="55" t="s">
        <v>226</v>
      </c>
    </row>
    <row r="17" spans="1:6" s="18" customFormat="1" ht="51" customHeight="1">
      <c r="A17" s="55" t="s">
        <v>227</v>
      </c>
      <c r="B17" s="56" t="s">
        <v>228</v>
      </c>
      <c r="C17" s="57">
        <v>201</v>
      </c>
      <c r="D17" s="58">
        <v>0.93</v>
      </c>
      <c r="E17" s="59" t="s">
        <v>229</v>
      </c>
      <c r="F17" s="55" t="s">
        <v>230</v>
      </c>
    </row>
    <row r="18" spans="1:6" s="18" customFormat="1" ht="51" customHeight="1">
      <c r="A18" s="55" t="s">
        <v>231</v>
      </c>
      <c r="B18" s="56" t="s">
        <v>232</v>
      </c>
      <c r="C18" s="57">
        <v>84</v>
      </c>
      <c r="D18" s="58">
        <v>0.7</v>
      </c>
      <c r="E18" s="59" t="s">
        <v>233</v>
      </c>
      <c r="F18" s="55" t="s">
        <v>234</v>
      </c>
    </row>
    <row r="19" spans="1:6" s="18" customFormat="1" ht="51" customHeight="1">
      <c r="A19" s="55" t="s">
        <v>231</v>
      </c>
      <c r="B19" s="56" t="s">
        <v>235</v>
      </c>
      <c r="C19" s="57">
        <v>69</v>
      </c>
      <c r="D19" s="58">
        <v>0.91</v>
      </c>
      <c r="E19" s="59" t="s">
        <v>236</v>
      </c>
      <c r="F19" s="55" t="s">
        <v>237</v>
      </c>
    </row>
    <row r="20" spans="1:6" s="18" customFormat="1" ht="51" customHeight="1">
      <c r="A20" s="55" t="s">
        <v>238</v>
      </c>
      <c r="B20" s="56" t="s">
        <v>239</v>
      </c>
      <c r="C20" s="57">
        <v>104</v>
      </c>
      <c r="D20" s="58">
        <v>0.95</v>
      </c>
      <c r="E20" s="59" t="s">
        <v>240</v>
      </c>
      <c r="F20" s="55" t="s">
        <v>241</v>
      </c>
    </row>
    <row r="21" spans="1:6" s="18" customFormat="1" ht="51" customHeight="1">
      <c r="A21" s="55" t="s">
        <v>242</v>
      </c>
      <c r="B21" s="56" t="s">
        <v>243</v>
      </c>
      <c r="C21" s="57">
        <v>199</v>
      </c>
      <c r="D21" s="58">
        <v>0.53</v>
      </c>
      <c r="E21" s="59" t="s">
        <v>244</v>
      </c>
      <c r="F21" s="55" t="s">
        <v>245</v>
      </c>
    </row>
    <row r="22" spans="1:6" s="18" customFormat="1" ht="51" customHeight="1">
      <c r="A22" s="55" t="s">
        <v>246</v>
      </c>
      <c r="B22" s="56" t="s">
        <v>247</v>
      </c>
      <c r="C22" s="57">
        <v>172</v>
      </c>
      <c r="D22" s="58">
        <v>0.95</v>
      </c>
      <c r="E22" s="59" t="s">
        <v>248</v>
      </c>
      <c r="F22" s="55" t="s">
        <v>249</v>
      </c>
    </row>
    <row r="23" spans="1:6" s="18" customFormat="1" ht="51" customHeight="1">
      <c r="A23" s="55" t="s">
        <v>250</v>
      </c>
      <c r="B23" s="55" t="s">
        <v>251</v>
      </c>
      <c r="C23" s="57">
        <v>151</v>
      </c>
      <c r="D23" s="58">
        <v>0.98</v>
      </c>
      <c r="E23" s="59" t="s">
        <v>252</v>
      </c>
      <c r="F23" s="55" t="s">
        <v>253</v>
      </c>
    </row>
    <row r="24" spans="1:6" s="18" customFormat="1" ht="51" customHeight="1">
      <c r="A24" s="55" t="s">
        <v>254</v>
      </c>
      <c r="B24" s="56" t="s">
        <v>255</v>
      </c>
      <c r="C24" s="57">
        <v>29</v>
      </c>
      <c r="D24" s="58">
        <v>1</v>
      </c>
      <c r="E24" s="59" t="s">
        <v>256</v>
      </c>
      <c r="F24" s="55" t="s">
        <v>257</v>
      </c>
    </row>
    <row r="25" spans="1:6" s="18" customFormat="1" ht="51" customHeight="1">
      <c r="A25" s="55" t="s">
        <v>258</v>
      </c>
      <c r="B25" s="56" t="s">
        <v>259</v>
      </c>
      <c r="C25" s="57">
        <v>125</v>
      </c>
      <c r="D25" s="58">
        <v>1</v>
      </c>
      <c r="E25" s="59" t="s">
        <v>260</v>
      </c>
      <c r="F25" s="55" t="s">
        <v>261</v>
      </c>
    </row>
    <row r="26" spans="1:6" s="18" customFormat="1" ht="51" customHeight="1">
      <c r="A26" s="55" t="s">
        <v>262</v>
      </c>
      <c r="B26" s="56" t="s">
        <v>263</v>
      </c>
      <c r="C26" s="57">
        <v>178</v>
      </c>
      <c r="D26" s="58">
        <v>1</v>
      </c>
      <c r="E26" s="59" t="s">
        <v>264</v>
      </c>
      <c r="F26" s="55" t="s">
        <v>265</v>
      </c>
    </row>
    <row r="27" spans="1:6" s="18" customFormat="1" ht="17.25" customHeight="1">
      <c r="A27" s="62"/>
      <c r="B27" s="63"/>
      <c r="C27" s="64"/>
      <c r="D27" s="65"/>
      <c r="E27" s="66"/>
      <c r="F27" s="62"/>
    </row>
    <row r="28" spans="3:4" s="15" customFormat="1" ht="15">
      <c r="C28" s="67"/>
      <c r="D28" s="67"/>
    </row>
    <row r="29" spans="1:7" s="15" customFormat="1" ht="13.5" customHeight="1">
      <c r="A29" s="21" t="s">
        <v>266</v>
      </c>
      <c r="B29" s="22"/>
      <c r="C29" s="23"/>
      <c r="D29" s="23"/>
      <c r="E29" s="22"/>
      <c r="F29" s="22"/>
      <c r="G29" s="24"/>
    </row>
    <row r="30" spans="1:6" s="15" customFormat="1" ht="19.5" customHeight="1">
      <c r="A30" s="1" t="s">
        <v>0</v>
      </c>
      <c r="B30" s="1" t="s">
        <v>1</v>
      </c>
      <c r="C30" s="1" t="s">
        <v>2</v>
      </c>
      <c r="D30" s="1" t="s">
        <v>388</v>
      </c>
      <c r="E30" s="1" t="s">
        <v>3</v>
      </c>
      <c r="F30" s="2" t="s">
        <v>4</v>
      </c>
    </row>
    <row r="31" spans="1:6" s="18" customFormat="1" ht="29.25" customHeight="1">
      <c r="A31" s="68" t="s">
        <v>267</v>
      </c>
      <c r="B31" s="56" t="s">
        <v>216</v>
      </c>
      <c r="C31" s="57">
        <v>97</v>
      </c>
      <c r="D31" s="58" t="s">
        <v>59</v>
      </c>
      <c r="E31" s="59" t="s">
        <v>268</v>
      </c>
      <c r="F31" s="55" t="s">
        <v>269</v>
      </c>
    </row>
    <row r="32" spans="1:7" s="18" customFormat="1" ht="17.25" customHeight="1">
      <c r="A32" s="62"/>
      <c r="B32" s="63"/>
      <c r="C32" s="64"/>
      <c r="D32" s="65"/>
      <c r="E32" s="69"/>
      <c r="F32" s="66"/>
      <c r="G32" s="62"/>
    </row>
    <row r="33" spans="3:4" s="15" customFormat="1" ht="12" customHeight="1">
      <c r="C33" s="67"/>
      <c r="D33" s="67"/>
    </row>
    <row r="34" spans="1:7" s="15" customFormat="1" ht="13.5" customHeight="1">
      <c r="A34" s="21" t="s">
        <v>270</v>
      </c>
      <c r="B34" s="22"/>
      <c r="C34" s="23"/>
      <c r="D34" s="23"/>
      <c r="E34" s="22"/>
      <c r="F34" s="22"/>
      <c r="G34" s="24"/>
    </row>
    <row r="35" spans="1:7" s="15" customFormat="1" ht="24.75" customHeight="1">
      <c r="A35" s="1" t="s">
        <v>0</v>
      </c>
      <c r="B35" s="1" t="s">
        <v>1</v>
      </c>
      <c r="C35" s="1" t="s">
        <v>2</v>
      </c>
      <c r="D35" s="2" t="s">
        <v>4</v>
      </c>
      <c r="E35" s="2"/>
      <c r="F35" s="2"/>
      <c r="G35" s="2"/>
    </row>
    <row r="36" spans="1:7" s="18" customFormat="1" ht="54" customHeight="1">
      <c r="A36" s="68" t="s">
        <v>271</v>
      </c>
      <c r="B36" s="56" t="s">
        <v>272</v>
      </c>
      <c r="C36" s="57">
        <v>200</v>
      </c>
      <c r="D36" s="315" t="s">
        <v>273</v>
      </c>
      <c r="E36" s="315"/>
      <c r="F36" s="315"/>
      <c r="G36" s="70"/>
    </row>
    <row r="37" spans="1:7" s="18" customFormat="1" ht="54" customHeight="1">
      <c r="A37" s="68" t="s">
        <v>274</v>
      </c>
      <c r="B37" s="56" t="s">
        <v>275</v>
      </c>
      <c r="C37" s="57">
        <v>166</v>
      </c>
      <c r="D37" s="315" t="s">
        <v>276</v>
      </c>
      <c r="E37" s="315"/>
      <c r="F37" s="315"/>
      <c r="G37" s="70"/>
    </row>
    <row r="38" spans="1:7" s="18" customFormat="1" ht="54" customHeight="1">
      <c r="A38" s="68" t="s">
        <v>277</v>
      </c>
      <c r="B38" s="56" t="s">
        <v>278</v>
      </c>
      <c r="C38" s="57">
        <v>150</v>
      </c>
      <c r="D38" s="315" t="s">
        <v>279</v>
      </c>
      <c r="E38" s="315"/>
      <c r="F38" s="315"/>
      <c r="G38" s="70"/>
    </row>
    <row r="39" spans="1:7" s="18" customFormat="1" ht="54" customHeight="1">
      <c r="A39" s="68" t="s">
        <v>280</v>
      </c>
      <c r="B39" s="56" t="s">
        <v>281</v>
      </c>
      <c r="C39" s="57">
        <v>177</v>
      </c>
      <c r="D39" s="315" t="s">
        <v>282</v>
      </c>
      <c r="E39" s="315"/>
      <c r="F39" s="315"/>
      <c r="G39" s="70"/>
    </row>
    <row r="40" spans="1:7" s="18" customFormat="1" ht="54" customHeight="1">
      <c r="A40" s="68" t="s">
        <v>283</v>
      </c>
      <c r="B40" s="56" t="s">
        <v>284</v>
      </c>
      <c r="C40" s="57">
        <v>195</v>
      </c>
      <c r="D40" s="315" t="s">
        <v>285</v>
      </c>
      <c r="E40" s="315"/>
      <c r="F40" s="315"/>
      <c r="G40" s="70"/>
    </row>
    <row r="41" spans="1:7" s="18" customFormat="1" ht="54" customHeight="1">
      <c r="A41" s="68" t="s">
        <v>286</v>
      </c>
      <c r="B41" s="56" t="s">
        <v>287</v>
      </c>
      <c r="C41" s="57">
        <v>173</v>
      </c>
      <c r="D41" s="315" t="s">
        <v>390</v>
      </c>
      <c r="E41" s="315"/>
      <c r="F41" s="315"/>
      <c r="G41" s="70"/>
    </row>
    <row r="42" spans="1:7" s="18" customFormat="1" ht="54" customHeight="1">
      <c r="A42" s="68" t="s">
        <v>288</v>
      </c>
      <c r="B42" s="56" t="s">
        <v>289</v>
      </c>
      <c r="C42" s="57">
        <v>15</v>
      </c>
      <c r="D42" s="315" t="s">
        <v>290</v>
      </c>
      <c r="E42" s="315"/>
      <c r="F42" s="315"/>
      <c r="G42" s="70"/>
    </row>
    <row r="43" spans="1:7" s="18" customFormat="1" ht="54" customHeight="1">
      <c r="A43" s="68" t="s">
        <v>291</v>
      </c>
      <c r="B43" s="56" t="s">
        <v>292</v>
      </c>
      <c r="C43" s="57">
        <v>215</v>
      </c>
      <c r="D43" s="315" t="s">
        <v>293</v>
      </c>
      <c r="E43" s="315"/>
      <c r="F43" s="315"/>
      <c r="G43" s="70"/>
    </row>
    <row r="44" spans="1:7" s="18" customFormat="1" ht="54" customHeight="1">
      <c r="A44" s="68" t="s">
        <v>294</v>
      </c>
      <c r="B44" s="56" t="s">
        <v>295</v>
      </c>
      <c r="C44" s="57">
        <v>180</v>
      </c>
      <c r="D44" s="315" t="s">
        <v>296</v>
      </c>
      <c r="E44" s="315"/>
      <c r="F44" s="315"/>
      <c r="G44" s="70"/>
    </row>
    <row r="45" spans="1:7" s="18" customFormat="1" ht="54" customHeight="1">
      <c r="A45" s="68" t="s">
        <v>297</v>
      </c>
      <c r="B45" s="56" t="s">
        <v>216</v>
      </c>
      <c r="C45" s="57">
        <v>110</v>
      </c>
      <c r="D45" s="315" t="s">
        <v>298</v>
      </c>
      <c r="E45" s="315"/>
      <c r="F45" s="315"/>
      <c r="G45" s="70"/>
    </row>
    <row r="46" spans="1:7" s="18" customFormat="1" ht="54" customHeight="1">
      <c r="A46" s="68" t="s">
        <v>299</v>
      </c>
      <c r="B46" s="56" t="s">
        <v>300</v>
      </c>
      <c r="C46" s="57">
        <v>176</v>
      </c>
      <c r="D46" s="315" t="s">
        <v>301</v>
      </c>
      <c r="E46" s="315"/>
      <c r="F46" s="315"/>
      <c r="G46" s="70"/>
    </row>
    <row r="47" spans="1:7" s="18" customFormat="1" ht="54" customHeight="1">
      <c r="A47" s="68" t="s">
        <v>302</v>
      </c>
      <c r="B47" s="56" t="s">
        <v>303</v>
      </c>
      <c r="C47" s="57">
        <v>160</v>
      </c>
      <c r="D47" s="315" t="s">
        <v>304</v>
      </c>
      <c r="E47" s="315"/>
      <c r="F47" s="315"/>
      <c r="G47" s="70"/>
    </row>
    <row r="48" spans="1:7" s="18" customFormat="1" ht="54" customHeight="1">
      <c r="A48" s="68" t="s">
        <v>305</v>
      </c>
      <c r="B48" s="56" t="s">
        <v>306</v>
      </c>
      <c r="C48" s="57">
        <v>85</v>
      </c>
      <c r="D48" s="315" t="s">
        <v>307</v>
      </c>
      <c r="E48" s="315"/>
      <c r="F48" s="315"/>
      <c r="G48" s="70"/>
    </row>
    <row r="49" spans="1:7" s="18" customFormat="1" ht="54" customHeight="1">
      <c r="A49" s="68" t="s">
        <v>308</v>
      </c>
      <c r="B49" s="56" t="s">
        <v>309</v>
      </c>
      <c r="C49" s="57">
        <v>182</v>
      </c>
      <c r="D49" s="315" t="s">
        <v>310</v>
      </c>
      <c r="E49" s="315"/>
      <c r="F49" s="315"/>
      <c r="G49" s="70"/>
    </row>
    <row r="50" spans="1:7" s="18" customFormat="1" ht="54" customHeight="1">
      <c r="A50" s="68" t="s">
        <v>311</v>
      </c>
      <c r="B50" s="56" t="s">
        <v>312</v>
      </c>
      <c r="C50" s="57">
        <v>98</v>
      </c>
      <c r="D50" s="315" t="s">
        <v>313</v>
      </c>
      <c r="E50" s="315"/>
      <c r="F50" s="315"/>
      <c r="G50" s="70"/>
    </row>
    <row r="51" spans="1:7" s="18" customFormat="1" ht="72" customHeight="1">
      <c r="A51" s="71" t="s">
        <v>391</v>
      </c>
      <c r="B51" s="72" t="s">
        <v>300</v>
      </c>
      <c r="C51" s="57">
        <v>200</v>
      </c>
      <c r="D51" s="316" t="s">
        <v>392</v>
      </c>
      <c r="E51" s="316"/>
      <c r="F51" s="316"/>
      <c r="G51" s="73"/>
    </row>
    <row r="52" spans="1:7" s="18" customFormat="1" ht="120" customHeight="1">
      <c r="A52" s="71" t="s">
        <v>393</v>
      </c>
      <c r="B52" s="72" t="s">
        <v>394</v>
      </c>
      <c r="C52" s="57">
        <v>198</v>
      </c>
      <c r="D52" s="316" t="s">
        <v>395</v>
      </c>
      <c r="E52" s="316"/>
      <c r="F52" s="316"/>
      <c r="G52" s="73"/>
    </row>
    <row r="53" spans="1:7" s="18" customFormat="1" ht="72" customHeight="1">
      <c r="A53" s="71" t="s">
        <v>396</v>
      </c>
      <c r="B53" s="72" t="s">
        <v>278</v>
      </c>
      <c r="C53" s="57">
        <v>175</v>
      </c>
      <c r="D53" s="316" t="s">
        <v>397</v>
      </c>
      <c r="E53" s="316"/>
      <c r="F53" s="316"/>
      <c r="G53" s="73"/>
    </row>
    <row r="54" spans="1:7" s="18" customFormat="1" ht="72" customHeight="1">
      <c r="A54" s="71" t="s">
        <v>398</v>
      </c>
      <c r="B54" s="72" t="s">
        <v>399</v>
      </c>
      <c r="C54" s="57">
        <v>200</v>
      </c>
      <c r="D54" s="316" t="s">
        <v>400</v>
      </c>
      <c r="E54" s="316"/>
      <c r="F54" s="316"/>
      <c r="G54" s="73"/>
    </row>
    <row r="55" spans="1:7" s="18" customFormat="1" ht="60" customHeight="1">
      <c r="A55" s="71" t="s">
        <v>401</v>
      </c>
      <c r="B55" s="72" t="s">
        <v>278</v>
      </c>
      <c r="C55" s="57">
        <v>120</v>
      </c>
      <c r="D55" s="316" t="s">
        <v>402</v>
      </c>
      <c r="E55" s="316"/>
      <c r="F55" s="316"/>
      <c r="G55" s="73"/>
    </row>
    <row r="56" spans="1:7" s="18" customFormat="1" ht="84" customHeight="1">
      <c r="A56" s="71" t="s">
        <v>403</v>
      </c>
      <c r="B56" s="72" t="s">
        <v>404</v>
      </c>
      <c r="C56" s="57">
        <v>196</v>
      </c>
      <c r="D56" s="316" t="s">
        <v>405</v>
      </c>
      <c r="E56" s="316"/>
      <c r="F56" s="316"/>
      <c r="G56" s="73"/>
    </row>
    <row r="57" spans="1:7" s="18" customFormat="1" ht="72" customHeight="1">
      <c r="A57" s="71" t="s">
        <v>406</v>
      </c>
      <c r="B57" s="72" t="s">
        <v>407</v>
      </c>
      <c r="C57" s="57">
        <v>201</v>
      </c>
      <c r="D57" s="316" t="s">
        <v>408</v>
      </c>
      <c r="E57" s="316"/>
      <c r="F57" s="316"/>
      <c r="G57" s="73"/>
    </row>
    <row r="58" spans="1:6" s="18" customFormat="1" ht="17.25" customHeight="1">
      <c r="A58" s="62"/>
      <c r="B58" s="63"/>
      <c r="C58" s="64"/>
      <c r="D58" s="69"/>
      <c r="E58" s="66"/>
      <c r="F58" s="62"/>
    </row>
  </sheetData>
  <sheetProtection/>
  <mergeCells count="22">
    <mergeCell ref="D54:F54"/>
    <mergeCell ref="D55:F55"/>
    <mergeCell ref="D56:F56"/>
    <mergeCell ref="D57:F57"/>
    <mergeCell ref="D48:F48"/>
    <mergeCell ref="D49:F49"/>
    <mergeCell ref="D50:F50"/>
    <mergeCell ref="D51:F51"/>
    <mergeCell ref="D52:F52"/>
    <mergeCell ref="D53:F53"/>
    <mergeCell ref="D47:F47"/>
    <mergeCell ref="D36:F36"/>
    <mergeCell ref="D37:F37"/>
    <mergeCell ref="D38:F38"/>
    <mergeCell ref="D39:F39"/>
    <mergeCell ref="D40:F40"/>
    <mergeCell ref="D41:F41"/>
    <mergeCell ref="D42:F42"/>
    <mergeCell ref="D43:F43"/>
    <mergeCell ref="D44:F44"/>
    <mergeCell ref="D45:F45"/>
    <mergeCell ref="D46:F46"/>
  </mergeCells>
  <conditionalFormatting sqref="C27 C58:D58">
    <cfRule type="expression" priority="1" dxfId="24" stopIfTrue="1">
      <formula>$B27&lt;&gt;$S27</formula>
    </cfRule>
  </conditionalFormatting>
  <conditionalFormatting sqref="E32 C32">
    <cfRule type="expression" priority="2" dxfId="24" stopIfTrue="1">
      <formula>$B32&lt;&gt;$T32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Stockland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u104856</dc:creator>
  <cp:keywords/>
  <dc:description/>
  <cp:lastModifiedBy>Villasenor, Paolo C. (M IA CSvc)</cp:lastModifiedBy>
  <dcterms:created xsi:type="dcterms:W3CDTF">2012-09-18T03:25:59Z</dcterms:created>
  <dcterms:modified xsi:type="dcterms:W3CDTF">2012-09-28T02:34:36Z</dcterms:modified>
  <cp:category/>
  <cp:version/>
  <cp:contentType/>
  <cp:contentStatus/>
</cp:coreProperties>
</file>